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885" windowWidth="17895" windowHeight="11400"/>
  </bookViews>
  <sheets>
    <sheet name="Доходы" sheetId="2" r:id="rId1"/>
  </sheets>
  <definedNames>
    <definedName name="_xlnm.Print_Titles" localSheetId="0">Доходы!$13:$15</definedName>
  </definedNames>
  <calcPr calcId="145621"/>
</workbook>
</file>

<file path=xl/calcChain.xml><?xml version="1.0" encoding="utf-8"?>
<calcChain xmlns="http://schemas.openxmlformats.org/spreadsheetml/2006/main">
  <c r="G18" i="2" l="1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6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45" i="2"/>
  <c r="F46" i="2"/>
  <c r="F47" i="2"/>
  <c r="F50" i="2"/>
  <c r="F51" i="2"/>
  <c r="F52" i="2"/>
  <c r="F53" i="2"/>
  <c r="F54" i="2"/>
  <c r="F55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5" i="2"/>
  <c r="F76" i="2"/>
  <c r="F77" i="2"/>
  <c r="F78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6" i="2"/>
  <c r="F137" i="2"/>
  <c r="F16" i="2"/>
</calcChain>
</file>

<file path=xl/sharedStrings.xml><?xml version="1.0" encoding="utf-8"?>
<sst xmlns="http://schemas.openxmlformats.org/spreadsheetml/2006/main" count="310" uniqueCount="256">
  <si>
    <t>Наименование 
показателя</t>
  </si>
  <si>
    <t>Код дохода по бюджетной классификации</t>
  </si>
  <si>
    <t>1</t>
  </si>
  <si>
    <t>2</t>
  </si>
  <si>
    <t>3</t>
  </si>
  <si>
    <t>4</t>
  </si>
  <si>
    <t>5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</si>
  <si>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</si>
  <si>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</si>
  <si>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</si>
  <si>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</si>
  <si>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</si>
  <si>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</si>
  <si>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</si>
  <si>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</si>
  <si>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</si>
  <si>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</si>
  <si>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</si>
  <si>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</si>
  <si>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</si>
  <si>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</si>
  <si>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</si>
  <si>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</si>
  <si>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</si>
  <si>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</si>
  <si>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</si>
  <si>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</si>
  <si>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</si>
  <si>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</si>
  <si>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</si>
  <si>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</si>
  <si>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</si>
  <si>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</si>
  <si>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</si>
  <si>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</si>
  <si>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</si>
  <si>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</si>
  <si>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</si>
  <si>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</si>
  <si>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</si>
  <si>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</si>
  <si>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</si>
  <si>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</si>
  <si>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</si>
  <si>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</si>
  <si>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</si>
  <si>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</si>
  <si>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</si>
  <si>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</si>
  <si>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</si>
  <si>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</si>
  <si>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</si>
  <si>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</si>
  <si>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</si>
  <si>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</si>
  <si>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 поселений</t>
  </si>
  <si>
    <t xml:space="preserve"> 000 1060603310 0000 110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</si>
  <si>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</si>
  <si>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</si>
  <si>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</si>
  <si>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</si>
  <si>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</si>
  <si>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</si>
  <si>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</si>
  <si>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</si>
  <si>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</si>
  <si>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</si>
  <si>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</si>
  <si>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</si>
  <si>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</si>
  <si>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</si>
  <si>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</si>
  <si>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</si>
  <si>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</si>
  <si>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</si>
  <si>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</si>
  <si>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</si>
  <si>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 поселений, а также средства от продажи права на заключение договоров аренды указанных земельных участков</t>
  </si>
  <si>
    <t xml:space="preserve"> 000 1110501310 0000 120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</si>
  <si>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</si>
  <si>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</si>
  <si>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</si>
  <si>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</si>
  <si>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</si>
  <si>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</si>
  <si>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</si>
  <si>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</si>
  <si>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</si>
  <si>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</si>
  <si>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</si>
  <si>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</si>
  <si>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</si>
  <si>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</si>
  <si>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</si>
  <si>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</si>
  <si>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</si>
  <si>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</si>
  <si>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выбросы загрязняющих веществ в атмосферный воздух передвижными объектами</t>
  </si>
  <si>
    <t xml:space="preserve"> 000 1120102001 0000 120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</si>
  <si>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</si>
  <si>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</si>
  <si>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</si>
  <si>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</si>
  <si>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</si>
  <si>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</si>
  <si>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</si>
  <si>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</si>
  <si>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</si>
  <si>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</si>
  <si>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</si>
  <si>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</si>
  <si>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Прочие доходы от оказания платных услуг (работ) получателями средств бюджетов сельских поселений</t>
  </si>
  <si>
    <t xml:space="preserve"> 000 1130199510 0000 130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</si>
  <si>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</si>
  <si>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</si>
  <si>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</si>
  <si>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</si>
  <si>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</si>
  <si>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</si>
  <si>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</si>
  <si>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</si>
  <si>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</si>
  <si>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</si>
  <si>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</si>
  <si>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</si>
  <si>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</si>
  <si>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</si>
  <si>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</si>
  <si>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</si>
  <si>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</si>
  <si>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</si>
  <si>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</si>
  <si>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000 1140205310 0000 410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</si>
  <si>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</si>
  <si>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</si>
  <si>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</si>
  <si>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</si>
  <si>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</si>
  <si>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000 1140601310 0000 430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</si>
  <si>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</si>
  <si>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</si>
  <si>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</si>
  <si>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</si>
  <si>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</si>
  <si>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</si>
  <si>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</si>
  <si>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</si>
  <si>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</si>
  <si>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</si>
  <si>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</si>
  <si>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</si>
  <si>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</si>
  <si>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</si>
  <si>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</si>
  <si>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</si>
  <si>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</si>
  <si>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</si>
  <si>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</si>
  <si>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</si>
  <si>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</si>
  <si>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</si>
  <si>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сельских  поселений</t>
  </si>
  <si>
    <t xml:space="preserve"> 000 1170105010 0000 180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</si>
  <si>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</si>
  <si>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</si>
  <si>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</si>
  <si>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</si>
  <si>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</si>
  <si>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000 2020100000 0000 151</t>
  </si>
  <si>
    <t xml:space="preserve">  Дотации на выравнивание бюджетной обеспеченности</t>
  </si>
  <si>
    <t xml:space="preserve"> 000 2020100100 0000 151</t>
  </si>
  <si>
    <t xml:space="preserve">  Дотации бюджетам муниципальных районов на выравнивание  бюджетной обеспеченности</t>
  </si>
  <si>
    <t xml:space="preserve"> 000 2020100105 0000 151</t>
  </si>
  <si>
    <t xml:space="preserve">  Дотации бюджетам сельских поселений на выравнивание бюджетной обеспеченности</t>
  </si>
  <si>
    <t xml:space="preserve"> 000 2020100110 0000 151</t>
  </si>
  <si>
    <t xml:space="preserve">  Дотации бюджетам на поддержку мер по обеспечению сбалансированности бюджетов</t>
  </si>
  <si>
    <t xml:space="preserve"> 000 2020100300 0000 151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</si>
  <si>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</si>
  <si>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000 2020100305 0000 151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</si>
  <si>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</si>
  <si>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000 2020100310 0000 151</t>
  </si>
  <si>
    <t xml:space="preserve">  Субсидии бюджетам бюджетной системы Российской Федерации (межбюджетные субсидии)</t>
  </si>
  <si>
    <t xml:space="preserve"> 000 2020200000 0000 151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</si>
  <si>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</si>
  <si>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000 2020207700 0000 151</t>
  </si>
  <si>
    <t xml:space="preserve">  Субсидии бюджетам муниципальных районов на  на софинансирование капитальных вложений в объекты муниципальной собственности</t>
  </si>
  <si>
    <t xml:space="preserve"> 000 2020207705 0000 151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</si>
  <si>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пунктов0</t>
  </si>
  <si>
    <t xml:space="preserve"> 000 2020221600 0000 151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</si>
  <si>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</si>
  <si>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000 2020221605 0000 151</t>
  </si>
  <si>
    <t xml:space="preserve">  Прочие субсидии</t>
  </si>
  <si>
    <t xml:space="preserve"> 000 2020299900 0000 151</t>
  </si>
  <si>
    <t xml:space="preserve">  Прочие субсидии бюджетам муниципальных районов</t>
  </si>
  <si>
    <t xml:space="preserve"> 000 2020299905 0000 151</t>
  </si>
  <si>
    <t xml:space="preserve">  Субвенции бюджетам бюджетной системы Российской Федерации</t>
  </si>
  <si>
    <t xml:space="preserve"> 000 2020300000 0000 151</t>
  </si>
  <si>
    <t xml:space="preserve">  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</si>
  <si>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000 2020300700 0000 151</t>
  </si>
  <si>
    <t xml:space="preserve">  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</si>
  <si>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000 2020300705 0000 151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</si>
  <si>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</si>
  <si>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000 2020301500 0000 151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</si>
  <si>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</si>
  <si>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000 2020301505 0000 151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</si>
  <si>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</si>
  <si>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000 2020301510 0000 151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</si>
  <si>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</si>
  <si>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000 2020302000 0000 151</t>
  </si>
  <si>
    <t xml:space="preserve">  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</si>
  <si>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 xml:space="preserve"> 000 2020302005 0000 151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</si>
  <si>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</si>
  <si>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000 2020302400 0000 151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</si>
  <si>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</si>
  <si>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000 2020302405 0000 151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</si>
  <si>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</si>
  <si>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000 2020302410 0000 151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</si>
  <si>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</si>
  <si>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000 2020302900 0000 151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</si>
  <si>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</si>
  <si>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000 2020302905 0000 151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</si>
  <si>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</si>
  <si>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 xml:space="preserve"> 000 2020311900 0000 151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</si>
  <si>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</si>
  <si>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 xml:space="preserve"> 000 2020311905 0000 151</t>
  </si>
  <si>
    <t xml:space="preserve">  Субвенции бюджетам на проведение Всероссийской сельскохозяйственной переписи в 2016 году</t>
  </si>
  <si>
    <t xml:space="preserve"> 000 2020312100 0000 151</t>
  </si>
  <si>
    <t xml:space="preserve">  Субвенции бюджетам муниципальных районов на проведение Всероссийской сельскохозяйственной переписи в 2016 году</t>
  </si>
  <si>
    <t xml:space="preserve"> 000 2020312105 0000 151</t>
  </si>
  <si>
    <t xml:space="preserve">  Иные межбюджетные трансферты</t>
  </si>
  <si>
    <t xml:space="preserve"> 000 2020400000 0000 151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</si>
  <si>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</si>
  <si>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000 2020401400 0000 151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</si>
  <si>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</si>
  <si>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000 2020401405 0000 151</t>
  </si>
  <si>
    <t xml:space="preserve">  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</si>
  <si>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 xml:space="preserve"> 000 2020405300 0000 151</t>
  </si>
  <si>
    <t xml:space="preserve">  Межбюджетные трансферты, передаваемые бюджетам муниципальных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</si>
  <si>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 xml:space="preserve"> 000 2020405305 0000 151</t>
  </si>
  <si>
    <t xml:space="preserve">  Прочие межбюджетные трансферты, передаваемые бюджетам</t>
  </si>
  <si>
    <t xml:space="preserve"> 000 2020499900 0000 151</t>
  </si>
  <si>
    <t xml:space="preserve">  Прочие межбюджетные трансферты, передаваемые бюджетам муниципальных районов</t>
  </si>
  <si>
    <t xml:space="preserve"> 000 2020499905 0000 151</t>
  </si>
  <si>
    <t>""</t>
  </si>
  <si>
    <t>Кассовое исполнение за 1 полугодие 2016 года</t>
  </si>
  <si>
    <t xml:space="preserve">Прогноз доходов на 2016 год </t>
  </si>
  <si>
    <t>Темп роста 2016 год к соответствующему периоду 2015 года</t>
  </si>
  <si>
    <t>Кассовое исполнение за 1 полугодие 2015 года</t>
  </si>
  <si>
    <t xml:space="preserve">  Единый сельскохозяйственный налог (за налоговые периоды, истекшие до 1 января 2011 года )</t>
  </si>
  <si>
    <t>000 1050302001 0000 110</t>
  </si>
  <si>
    <t>000 2020406100 0000 151</t>
  </si>
  <si>
    <t xml:space="preserve">  Межбюджетные трансферты, передаваемые бюджетам   на создание и развитие сети многофункциональных центров предоставления государственных и муниципальных услуг</t>
  </si>
  <si>
    <t xml:space="preserve">  Межбюджетные трансферты, передаваемые бюджетам  муниципальных районов на создание и развитие сети многофункциональных центров предоставления государственных и муниципальных услуг</t>
  </si>
  <si>
    <t>000 2020406105 0000 151</t>
  </si>
  <si>
    <t>Процент исполнения к прогнозным показателям доходов</t>
  </si>
  <si>
    <t>Сведения об исполнении районного бюджета по доходам в разрезе видов доходов за отчетный период текущего финансового года в сравнении с соответствующим периодом отчетного финансового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</si>
</sst>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3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color rgb="FF00000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">
    <xf numFmtId="0" fontId="0" fillId="0" borderId="0"/>
    <xf numFmtId="0" fontId="2" fillId="0" borderId="1"/>
    <xf numFmtId="0" fontId="3" fillId="0" borderId="1">
      <alignment horizontal="center" wrapText="1"/>
    </xf>
    <xf numFmtId="0" fontId="3" fillId="0" borderId="1">
      <alignment horizontal="center" wrapText="1"/>
    </xf>
    <xf numFmtId="0" fontId="4" fillId="0" borderId="6"/>
    <xf numFmtId="0" fontId="4" fillId="0" borderId="1"/>
    <xf numFmtId="0" fontId="5" fillId="0" borderId="1"/>
    <xf numFmtId="0" fontId="3" fillId="0" borderId="1">
      <alignment horizontal="left" wrapText="1"/>
    </xf>
    <xf numFmtId="0" fontId="6" fillId="0" borderId="1"/>
    <xf numFmtId="0" fontId="4" fillId="0" borderId="13"/>
    <xf numFmtId="0" fontId="7" fillId="0" borderId="2">
      <alignment horizontal="center"/>
    </xf>
    <xf numFmtId="0" fontId="5" fillId="0" borderId="14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15">
      <alignment horizontal="right"/>
    </xf>
    <xf numFmtId="49" fontId="5" fillId="0" borderId="3">
      <alignment horizontal="center"/>
    </xf>
    <xf numFmtId="0" fontId="5" fillId="0" borderId="16"/>
    <xf numFmtId="49" fontId="5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15">
      <alignment horizontal="right"/>
    </xf>
    <xf numFmtId="164" fontId="7" fillId="0" borderId="4">
      <alignment horizontal="center"/>
    </xf>
    <xf numFmtId="49" fontId="7" fillId="0" borderId="1"/>
    <xf numFmtId="0" fontId="7" fillId="0" borderId="1">
      <alignment horizontal="right"/>
    </xf>
    <xf numFmtId="0" fontId="7" fillId="0" borderId="5">
      <alignment horizontal="center"/>
    </xf>
    <xf numFmtId="0" fontId="7" fillId="0" borderId="6">
      <alignment wrapText="1"/>
    </xf>
    <xf numFmtId="49" fontId="7" fillId="0" borderId="7">
      <alignment horizontal="center"/>
    </xf>
    <xf numFmtId="0" fontId="7" fillId="0" borderId="8">
      <alignment wrapText="1"/>
    </xf>
    <xf numFmtId="49" fontId="7" fillId="0" borderId="4">
      <alignment horizontal="center"/>
    </xf>
    <xf numFmtId="0" fontId="7" fillId="0" borderId="12">
      <alignment horizontal="left"/>
    </xf>
    <xf numFmtId="49" fontId="7" fillId="0" borderId="12"/>
    <xf numFmtId="0" fontId="7" fillId="0" borderId="4">
      <alignment horizontal="center"/>
    </xf>
    <xf numFmtId="49" fontId="7" fillId="0" borderId="9">
      <alignment horizontal="center"/>
    </xf>
    <xf numFmtId="0" fontId="10" fillId="0" borderId="1"/>
    <xf numFmtId="0" fontId="10" fillId="0" borderId="17"/>
    <xf numFmtId="49" fontId="7" fillId="0" borderId="10">
      <alignment horizontal="center" vertical="center" wrapText="1"/>
    </xf>
    <xf numFmtId="49" fontId="7" fillId="0" borderId="10">
      <alignment horizontal="center" vertical="center" wrapText="1"/>
    </xf>
    <xf numFmtId="49" fontId="7" fillId="0" borderId="10">
      <alignment horizontal="center" vertical="center" wrapText="1"/>
    </xf>
    <xf numFmtId="49" fontId="7" fillId="0" borderId="2">
      <alignment horizontal="center" vertical="center" wrapText="1"/>
    </xf>
    <xf numFmtId="0" fontId="7" fillId="0" borderId="18">
      <alignment horizontal="left" wrapText="1"/>
    </xf>
    <xf numFmtId="49" fontId="7" fillId="0" borderId="19">
      <alignment horizontal="center" wrapText="1"/>
    </xf>
    <xf numFmtId="49" fontId="7" fillId="0" borderId="20">
      <alignment horizontal="center"/>
    </xf>
    <xf numFmtId="4" fontId="7" fillId="0" borderId="10">
      <alignment horizontal="right"/>
    </xf>
    <xf numFmtId="4" fontId="7" fillId="0" borderId="21">
      <alignment horizontal="right"/>
    </xf>
    <xf numFmtId="0" fontId="7" fillId="0" borderId="22">
      <alignment horizontal="left" wrapText="1"/>
    </xf>
    <xf numFmtId="0" fontId="7" fillId="0" borderId="23">
      <alignment horizontal="left" wrapText="1" indent="1"/>
    </xf>
    <xf numFmtId="49" fontId="7" fillId="0" borderId="24">
      <alignment horizontal="center" wrapText="1"/>
    </xf>
    <xf numFmtId="49" fontId="7" fillId="0" borderId="25">
      <alignment horizontal="center"/>
    </xf>
    <xf numFmtId="49" fontId="7" fillId="0" borderId="26">
      <alignment horizontal="center"/>
    </xf>
    <xf numFmtId="0" fontId="7" fillId="0" borderId="27">
      <alignment horizontal="left" wrapText="1" indent="1"/>
    </xf>
    <xf numFmtId="0" fontId="7" fillId="0" borderId="21">
      <alignment horizontal="left" wrapText="1" indent="2"/>
    </xf>
    <xf numFmtId="49" fontId="7" fillId="0" borderId="28">
      <alignment horizontal="center"/>
    </xf>
    <xf numFmtId="49" fontId="7" fillId="0" borderId="10">
      <alignment horizontal="center"/>
    </xf>
    <xf numFmtId="0" fontId="7" fillId="0" borderId="4">
      <alignment horizontal="left" wrapText="1" indent="2"/>
    </xf>
    <xf numFmtId="0" fontId="7" fillId="0" borderId="17"/>
    <xf numFmtId="0" fontId="7" fillId="2" borderId="17"/>
    <xf numFmtId="0" fontId="7" fillId="2" borderId="29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49" fontId="7" fillId="0" borderId="1">
      <alignment horizontal="right"/>
    </xf>
    <xf numFmtId="0" fontId="7" fillId="0" borderId="6">
      <alignment horizontal="left"/>
    </xf>
    <xf numFmtId="49" fontId="7" fillId="0" borderId="6"/>
    <xf numFmtId="0" fontId="7" fillId="0" borderId="6"/>
    <xf numFmtId="0" fontId="5" fillId="0" borderId="6"/>
    <xf numFmtId="0" fontId="7" fillId="0" borderId="30">
      <alignment horizontal="left" wrapText="1"/>
    </xf>
    <xf numFmtId="49" fontId="7" fillId="0" borderId="20">
      <alignment horizontal="center" wrapText="1"/>
    </xf>
    <xf numFmtId="4" fontId="7" fillId="0" borderId="31">
      <alignment horizontal="right"/>
    </xf>
    <xf numFmtId="4" fontId="7" fillId="0" borderId="32">
      <alignment horizontal="right"/>
    </xf>
    <xf numFmtId="0" fontId="7" fillId="0" borderId="33">
      <alignment horizontal="left" wrapText="1"/>
    </xf>
    <xf numFmtId="49" fontId="7" fillId="0" borderId="28">
      <alignment horizontal="center" wrapText="1"/>
    </xf>
    <xf numFmtId="49" fontId="7" fillId="0" borderId="21">
      <alignment horizontal="center"/>
    </xf>
    <xf numFmtId="0" fontId="7" fillId="0" borderId="32">
      <alignment horizontal="left" wrapText="1" indent="2"/>
    </xf>
    <xf numFmtId="49" fontId="7" fillId="0" borderId="34">
      <alignment horizontal="center"/>
    </xf>
    <xf numFmtId="49" fontId="7" fillId="0" borderId="31">
      <alignment horizontal="center"/>
    </xf>
    <xf numFmtId="0" fontId="7" fillId="0" borderId="7">
      <alignment horizontal="left" wrapText="1" indent="2"/>
    </xf>
    <xf numFmtId="0" fontId="7" fillId="0" borderId="8"/>
    <xf numFmtId="0" fontId="7" fillId="0" borderId="35"/>
    <xf numFmtId="0" fontId="2" fillId="0" borderId="36">
      <alignment horizontal="left" wrapText="1"/>
    </xf>
    <xf numFmtId="0" fontId="7" fillId="0" borderId="37">
      <alignment horizontal="center" wrapText="1"/>
    </xf>
    <xf numFmtId="49" fontId="7" fillId="0" borderId="38">
      <alignment horizontal="center" wrapText="1"/>
    </xf>
    <xf numFmtId="4" fontId="7" fillId="0" borderId="20">
      <alignment horizontal="right"/>
    </xf>
    <xf numFmtId="4" fontId="7" fillId="0" borderId="39">
      <alignment horizontal="right"/>
    </xf>
    <xf numFmtId="0" fontId="2" fillId="0" borderId="4">
      <alignment horizontal="left" wrapText="1"/>
    </xf>
    <xf numFmtId="0" fontId="5" fillId="0" borderId="17"/>
    <xf numFmtId="0" fontId="5" fillId="0" borderId="12"/>
    <xf numFmtId="0" fontId="7" fillId="0" borderId="1">
      <alignment horizontal="center" wrapText="1"/>
    </xf>
    <xf numFmtId="0" fontId="2" fillId="0" borderId="1">
      <alignment horizontal="center"/>
    </xf>
    <xf numFmtId="0" fontId="2" fillId="0" borderId="6"/>
    <xf numFmtId="49" fontId="7" fillId="0" borderId="6">
      <alignment horizontal="left"/>
    </xf>
    <xf numFmtId="0" fontId="7" fillId="0" borderId="23">
      <alignment horizontal="left" wrapText="1"/>
    </xf>
    <xf numFmtId="0" fontId="7" fillId="0" borderId="27">
      <alignment horizontal="left" wrapText="1"/>
    </xf>
    <xf numFmtId="0" fontId="5" fillId="0" borderId="25"/>
    <xf numFmtId="0" fontId="5" fillId="0" borderId="26"/>
    <xf numFmtId="0" fontId="7" fillId="0" borderId="30">
      <alignment horizontal="left" wrapText="1" indent="1"/>
    </xf>
    <xf numFmtId="49" fontId="7" fillId="0" borderId="34">
      <alignment horizontal="center" wrapText="1"/>
    </xf>
    <xf numFmtId="0" fontId="7" fillId="0" borderId="33">
      <alignment horizontal="left" wrapText="1" indent="1"/>
    </xf>
    <xf numFmtId="0" fontId="7" fillId="0" borderId="23">
      <alignment horizontal="left" wrapText="1" indent="2"/>
    </xf>
    <xf numFmtId="0" fontId="7" fillId="0" borderId="27">
      <alignment horizontal="left" wrapText="1" indent="2"/>
    </xf>
    <xf numFmtId="0" fontId="7" fillId="0" borderId="40">
      <alignment horizontal="left" wrapText="1" indent="2"/>
    </xf>
    <xf numFmtId="49" fontId="7" fillId="0" borderId="34">
      <alignment horizontal="center" shrinkToFit="1"/>
    </xf>
    <xf numFmtId="49" fontId="7" fillId="0" borderId="31">
      <alignment horizontal="center" shrinkToFit="1"/>
    </xf>
    <xf numFmtId="0" fontId="7" fillId="0" borderId="33">
      <alignment horizontal="left" wrapText="1" indent="2"/>
    </xf>
    <xf numFmtId="0" fontId="2" fillId="0" borderId="11">
      <alignment horizontal="center" vertical="center" textRotation="90" wrapText="1"/>
    </xf>
    <xf numFmtId="0" fontId="7" fillId="0" borderId="10">
      <alignment horizontal="center" vertical="top" wrapText="1"/>
    </xf>
    <xf numFmtId="0" fontId="7" fillId="0" borderId="10">
      <alignment horizontal="center" vertical="top"/>
    </xf>
    <xf numFmtId="0" fontId="7" fillId="0" borderId="10">
      <alignment horizontal="center" vertical="top"/>
    </xf>
    <xf numFmtId="49" fontId="7" fillId="0" borderId="10">
      <alignment horizontal="center" vertical="top" wrapText="1"/>
    </xf>
    <xf numFmtId="0" fontId="7" fillId="0" borderId="10">
      <alignment horizontal="center" vertical="top" wrapText="1"/>
    </xf>
    <xf numFmtId="0" fontId="2" fillId="0" borderId="41"/>
    <xf numFmtId="49" fontId="2" fillId="0" borderId="19">
      <alignment horizontal="center"/>
    </xf>
    <xf numFmtId="0" fontId="10" fillId="0" borderId="16"/>
    <xf numFmtId="49" fontId="11" fillId="0" borderId="42">
      <alignment horizontal="left" vertical="center" wrapText="1"/>
    </xf>
    <xf numFmtId="49" fontId="2" fillId="0" borderId="28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4">
      <alignment horizontal="center" vertical="center" wrapText="1"/>
    </xf>
    <xf numFmtId="0" fontId="7" fillId="0" borderId="25"/>
    <xf numFmtId="4" fontId="7" fillId="0" borderId="25">
      <alignment horizontal="right"/>
    </xf>
    <xf numFmtId="4" fontId="7" fillId="0" borderId="26">
      <alignment horizontal="right"/>
    </xf>
    <xf numFmtId="49" fontId="7" fillId="0" borderId="40">
      <alignment horizontal="left" vertical="center" wrapText="1" indent="3"/>
    </xf>
    <xf numFmtId="49" fontId="7" fillId="0" borderId="34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8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2">
      <alignment horizontal="right"/>
    </xf>
    <xf numFmtId="4" fontId="7" fillId="0" borderId="46">
      <alignment horizontal="right"/>
    </xf>
    <xf numFmtId="0" fontId="2" fillId="0" borderId="12">
      <alignment horizontal="center" vertical="center" textRotation="90" wrapText="1"/>
    </xf>
    <xf numFmtId="49" fontId="7" fillId="0" borderId="12">
      <alignment horizontal="left" vertical="center" wrapText="1" indent="3"/>
    </xf>
    <xf numFmtId="49" fontId="7" fillId="0" borderId="17">
      <alignment horizontal="center" vertical="center" wrapText="1"/>
    </xf>
    <xf numFmtId="4" fontId="7" fillId="0" borderId="17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2" fillId="0" borderId="6">
      <alignment horizontal="center" vertical="center" textRotation="90" wrapText="1"/>
    </xf>
    <xf numFmtId="49" fontId="7" fillId="0" borderId="6">
      <alignment horizontal="left" vertical="center" wrapText="1" indent="3"/>
    </xf>
    <xf numFmtId="49" fontId="7" fillId="0" borderId="6">
      <alignment horizontal="center" vertical="center" wrapText="1"/>
    </xf>
    <xf numFmtId="4" fontId="7" fillId="0" borderId="6">
      <alignment horizontal="right"/>
    </xf>
    <xf numFmtId="49" fontId="2" fillId="0" borderId="19">
      <alignment horizontal="center" vertical="center" wrapText="1"/>
    </xf>
    <xf numFmtId="0" fontId="7" fillId="0" borderId="26"/>
    <xf numFmtId="0" fontId="2" fillId="0" borderId="12">
      <alignment horizontal="center" vertical="center" textRotation="90"/>
    </xf>
    <xf numFmtId="0" fontId="2" fillId="0" borderId="6">
      <alignment horizontal="center" vertical="center" textRotation="90"/>
    </xf>
    <xf numFmtId="0" fontId="2" fillId="0" borderId="11">
      <alignment horizontal="center" vertical="center" textRotation="90"/>
    </xf>
    <xf numFmtId="49" fontId="11" fillId="0" borderId="41">
      <alignment horizontal="left" vertical="center" wrapText="1"/>
    </xf>
    <xf numFmtId="0" fontId="2" fillId="0" borderId="10">
      <alignment horizontal="center" vertical="center" textRotation="90"/>
    </xf>
    <xf numFmtId="0" fontId="2" fillId="0" borderId="19">
      <alignment horizontal="center" vertical="center"/>
    </xf>
    <xf numFmtId="0" fontId="7" fillId="0" borderId="42">
      <alignment horizontal="left" vertical="center" wrapText="1"/>
    </xf>
    <xf numFmtId="0" fontId="7" fillId="0" borderId="24">
      <alignment horizontal="center" vertical="center"/>
    </xf>
    <xf numFmtId="0" fontId="7" fillId="0" borderId="34">
      <alignment horizontal="center" vertical="center"/>
    </xf>
    <xf numFmtId="0" fontId="7" fillId="0" borderId="28">
      <alignment horizontal="center" vertical="center"/>
    </xf>
    <xf numFmtId="0" fontId="7" fillId="0" borderId="44">
      <alignment horizontal="left" vertical="center" wrapText="1"/>
    </xf>
    <xf numFmtId="0" fontId="2" fillId="0" borderId="28">
      <alignment horizontal="center" vertical="center"/>
    </xf>
    <xf numFmtId="0" fontId="7" fillId="0" borderId="45">
      <alignment horizontal="center" vertical="center"/>
    </xf>
    <xf numFmtId="49" fontId="2" fillId="0" borderId="19">
      <alignment horizontal="center" vertical="center"/>
    </xf>
    <xf numFmtId="49" fontId="7" fillId="0" borderId="42">
      <alignment horizontal="left" vertical="center" wrapText="1"/>
    </xf>
    <xf numFmtId="49" fontId="7" fillId="0" borderId="24">
      <alignment horizontal="center" vertical="center"/>
    </xf>
    <xf numFmtId="49" fontId="7" fillId="0" borderId="34">
      <alignment horizontal="center" vertical="center"/>
    </xf>
    <xf numFmtId="49" fontId="7" fillId="0" borderId="28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6">
      <alignment horizontal="center"/>
    </xf>
    <xf numFmtId="0" fontId="7" fillId="0" borderId="6">
      <alignment horizontal="center"/>
    </xf>
    <xf numFmtId="49" fontId="7" fillId="0" borderId="1">
      <alignment horizontal="left"/>
    </xf>
    <xf numFmtId="0" fontId="7" fillId="0" borderId="12">
      <alignment horizontal="center"/>
    </xf>
    <xf numFmtId="49" fontId="7" fillId="0" borderId="12">
      <alignment horizontal="center"/>
    </xf>
    <xf numFmtId="0" fontId="7" fillId="0" borderId="1">
      <alignment horizontal="center"/>
    </xf>
    <xf numFmtId="49" fontId="7" fillId="0" borderId="6"/>
    <xf numFmtId="0" fontId="12" fillId="0" borderId="6">
      <alignment wrapText="1"/>
    </xf>
    <xf numFmtId="0" fontId="12" fillId="0" borderId="10">
      <alignment wrapText="1"/>
    </xf>
    <xf numFmtId="0" fontId="12" fillId="0" borderId="12">
      <alignment wrapText="1"/>
    </xf>
    <xf numFmtId="0" fontId="7" fillId="0" borderId="12"/>
    <xf numFmtId="0" fontId="13" fillId="0" borderId="0"/>
    <xf numFmtId="0" fontId="13" fillId="0" borderId="0"/>
    <xf numFmtId="0" fontId="13" fillId="0" borderId="0"/>
    <xf numFmtId="0" fontId="5" fillId="0" borderId="1"/>
    <xf numFmtId="0" fontId="5" fillId="0" borderId="1"/>
    <xf numFmtId="0" fontId="5" fillId="3" borderId="1"/>
    <xf numFmtId="0" fontId="5" fillId="3" borderId="6"/>
    <xf numFmtId="0" fontId="5" fillId="3" borderId="8"/>
    <xf numFmtId="0" fontId="5" fillId="3" borderId="12"/>
    <xf numFmtId="0" fontId="5" fillId="3" borderId="47"/>
    <xf numFmtId="0" fontId="5" fillId="3" borderId="48"/>
    <xf numFmtId="0" fontId="5" fillId="3" borderId="49"/>
    <xf numFmtId="0" fontId="5" fillId="3" borderId="50"/>
    <xf numFmtId="0" fontId="5" fillId="3" borderId="17"/>
    <xf numFmtId="0" fontId="5" fillId="3" borderId="29"/>
    <xf numFmtId="0" fontId="16" fillId="0" borderId="52" applyNumberFormat="0" applyFill="0" applyAlignment="0" applyProtection="0"/>
    <xf numFmtId="0" fontId="17" fillId="0" borderId="53" applyNumberFormat="0" applyFill="0" applyAlignment="0" applyProtection="0"/>
    <xf numFmtId="0" fontId="18" fillId="0" borderId="54" applyNumberFormat="0" applyFill="0" applyAlignment="0" applyProtection="0"/>
    <xf numFmtId="0" fontId="22" fillId="7" borderId="55" applyNumberFormat="0" applyAlignment="0" applyProtection="0"/>
    <xf numFmtId="0" fontId="23" fillId="8" borderId="56" applyNumberFormat="0" applyAlignment="0" applyProtection="0"/>
    <xf numFmtId="0" fontId="24" fillId="8" borderId="55" applyNumberFormat="0" applyAlignment="0" applyProtection="0"/>
    <xf numFmtId="0" fontId="25" fillId="0" borderId="57" applyNumberFormat="0" applyFill="0" applyAlignment="0" applyProtection="0"/>
    <xf numFmtId="0" fontId="26" fillId="9" borderId="58" applyNumberFormat="0" applyAlignment="0" applyProtection="0"/>
    <xf numFmtId="0" fontId="29" fillId="0" borderId="60" applyNumberFormat="0" applyFill="0" applyAlignment="0" applyProtection="0"/>
    <xf numFmtId="0" fontId="31" fillId="35" borderId="1"/>
    <xf numFmtId="0" fontId="15" fillId="0" borderId="1" applyNumberFormat="0" applyFill="0" applyBorder="0" applyAlignment="0" applyProtection="0"/>
    <xf numFmtId="0" fontId="18" fillId="0" borderId="1" applyNumberFormat="0" applyFill="0" applyBorder="0" applyAlignment="0" applyProtection="0"/>
    <xf numFmtId="0" fontId="19" fillId="4" borderId="1" applyNumberFormat="0" applyBorder="0" applyAlignment="0" applyProtection="0"/>
    <xf numFmtId="0" fontId="20" fillId="5" borderId="1" applyNumberFormat="0" applyBorder="0" applyAlignment="0" applyProtection="0"/>
    <xf numFmtId="0" fontId="21" fillId="6" borderId="1" applyNumberFormat="0" applyBorder="0" applyAlignment="0" applyProtection="0"/>
    <xf numFmtId="0" fontId="27" fillId="0" borderId="1" applyNumberFormat="0" applyFill="0" applyBorder="0" applyAlignment="0" applyProtection="0"/>
    <xf numFmtId="0" fontId="1" fillId="10" borderId="59" applyNumberFormat="0" applyFont="0" applyAlignment="0" applyProtection="0"/>
    <xf numFmtId="0" fontId="28" fillId="0" borderId="1" applyNumberFormat="0" applyFill="0" applyBorder="0" applyAlignment="0" applyProtection="0"/>
    <xf numFmtId="0" fontId="30" fillId="11" borderId="1" applyNumberFormat="0" applyBorder="0" applyAlignment="0" applyProtection="0"/>
    <xf numFmtId="0" fontId="1" fillId="12" borderId="1" applyNumberFormat="0" applyBorder="0" applyAlignment="0" applyProtection="0"/>
    <xf numFmtId="0" fontId="1" fillId="13" borderId="1" applyNumberFormat="0" applyBorder="0" applyAlignment="0" applyProtection="0"/>
    <xf numFmtId="0" fontId="30" fillId="14" borderId="1" applyNumberFormat="0" applyBorder="0" applyAlignment="0" applyProtection="0"/>
    <xf numFmtId="0" fontId="30" fillId="15" borderId="1" applyNumberFormat="0" applyBorder="0" applyAlignment="0" applyProtection="0"/>
    <xf numFmtId="0" fontId="1" fillId="16" borderId="1" applyNumberFormat="0" applyBorder="0" applyAlignment="0" applyProtection="0"/>
    <xf numFmtId="0" fontId="1" fillId="17" borderId="1" applyNumberFormat="0" applyBorder="0" applyAlignment="0" applyProtection="0"/>
    <xf numFmtId="0" fontId="30" fillId="18" borderId="1" applyNumberFormat="0" applyBorder="0" applyAlignment="0" applyProtection="0"/>
    <xf numFmtId="0" fontId="30" fillId="19" borderId="1" applyNumberFormat="0" applyBorder="0" applyAlignment="0" applyProtection="0"/>
    <xf numFmtId="0" fontId="1" fillId="20" borderId="1" applyNumberFormat="0" applyBorder="0" applyAlignment="0" applyProtection="0"/>
    <xf numFmtId="0" fontId="1" fillId="21" borderId="1" applyNumberFormat="0" applyBorder="0" applyAlignment="0" applyProtection="0"/>
    <xf numFmtId="0" fontId="30" fillId="22" borderId="1" applyNumberFormat="0" applyBorder="0" applyAlignment="0" applyProtection="0"/>
    <xf numFmtId="0" fontId="30" fillId="23" borderId="1" applyNumberFormat="0" applyBorder="0" applyAlignment="0" applyProtection="0"/>
    <xf numFmtId="0" fontId="1" fillId="24" borderId="1" applyNumberFormat="0" applyBorder="0" applyAlignment="0" applyProtection="0"/>
    <xf numFmtId="0" fontId="1" fillId="25" borderId="1" applyNumberFormat="0" applyBorder="0" applyAlignment="0" applyProtection="0"/>
    <xf numFmtId="0" fontId="30" fillId="26" borderId="1" applyNumberFormat="0" applyBorder="0" applyAlignment="0" applyProtection="0"/>
    <xf numFmtId="0" fontId="30" fillId="27" borderId="1" applyNumberFormat="0" applyBorder="0" applyAlignment="0" applyProtection="0"/>
    <xf numFmtId="0" fontId="1" fillId="28" borderId="1" applyNumberFormat="0" applyBorder="0" applyAlignment="0" applyProtection="0"/>
    <xf numFmtId="0" fontId="1" fillId="29" borderId="1" applyNumberFormat="0" applyBorder="0" applyAlignment="0" applyProtection="0"/>
    <xf numFmtId="0" fontId="30" fillId="30" borderId="1" applyNumberFormat="0" applyBorder="0" applyAlignment="0" applyProtection="0"/>
    <xf numFmtId="0" fontId="30" fillId="31" borderId="1" applyNumberFormat="0" applyBorder="0" applyAlignment="0" applyProtection="0"/>
    <xf numFmtId="0" fontId="1" fillId="32" borderId="1" applyNumberFormat="0" applyBorder="0" applyAlignment="0" applyProtection="0"/>
    <xf numFmtId="0" fontId="1" fillId="33" borderId="1" applyNumberFormat="0" applyBorder="0" applyAlignment="0" applyProtection="0"/>
    <xf numFmtId="0" fontId="30" fillId="34" borderId="1" applyNumberFormat="0" applyBorder="0" applyAlignment="0" applyProtection="0"/>
  </cellStyleXfs>
  <cellXfs count="46">
    <xf numFmtId="0" fontId="0" fillId="0" borderId="0" xfId="0"/>
    <xf numFmtId="0" fontId="0" fillId="0" borderId="0" xfId="0" applyProtection="1">
      <protection locked="0"/>
    </xf>
    <xf numFmtId="0" fontId="2" fillId="0" borderId="1" xfId="1" applyNumberFormat="1" applyProtection="1"/>
    <xf numFmtId="0" fontId="3" fillId="0" borderId="1" xfId="2" applyBorder="1" applyProtection="1">
      <alignment horizontal="center" wrapText="1"/>
      <protection locked="0"/>
    </xf>
    <xf numFmtId="0" fontId="3" fillId="0" borderId="1" xfId="3" applyNumberFormat="1" applyProtection="1">
      <alignment horizontal="center" wrapText="1"/>
    </xf>
    <xf numFmtId="0" fontId="5" fillId="0" borderId="1" xfId="6" applyNumberFormat="1" applyProtection="1"/>
    <xf numFmtId="0" fontId="6" fillId="0" borderId="1" xfId="8" applyNumberFormat="1" applyProtection="1"/>
    <xf numFmtId="0" fontId="4" fillId="0" borderId="13" xfId="9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0" fontId="7" fillId="0" borderId="1" xfId="20" applyNumberFormat="1" applyBorder="1" applyProtection="1">
      <alignment horizontal="center"/>
    </xf>
    <xf numFmtId="0" fontId="7" fillId="0" borderId="1" xfId="20" applyBorder="1" applyProtection="1">
      <alignment horizontal="center"/>
      <protection locked="0"/>
    </xf>
    <xf numFmtId="49" fontId="7" fillId="0" borderId="1" xfId="23" applyNumberFormat="1" applyProtection="1"/>
    <xf numFmtId="0" fontId="10" fillId="0" borderId="1" xfId="34" applyNumberFormat="1" applyProtection="1"/>
    <xf numFmtId="49" fontId="7" fillId="0" borderId="10" xfId="37" applyBorder="1" applyProtection="1">
      <alignment horizontal="center" vertical="center" wrapText="1"/>
      <protection locked="0"/>
    </xf>
    <xf numFmtId="49" fontId="7" fillId="0" borderId="10" xfId="38" applyNumberFormat="1" applyProtection="1">
      <alignment horizontal="center" vertical="center" wrapText="1"/>
    </xf>
    <xf numFmtId="0" fontId="7" fillId="0" borderId="18" xfId="40" applyNumberFormat="1" applyProtection="1">
      <alignment horizontal="left" wrapText="1"/>
    </xf>
    <xf numFmtId="49" fontId="7" fillId="0" borderId="20" xfId="42" applyNumberFormat="1" applyProtection="1">
      <alignment horizontal="center"/>
    </xf>
    <xf numFmtId="4" fontId="7" fillId="0" borderId="10" xfId="43" applyNumberFormat="1" applyProtection="1">
      <alignment horizontal="right"/>
    </xf>
    <xf numFmtId="0" fontId="7" fillId="0" borderId="23" xfId="46" applyNumberFormat="1" applyProtection="1">
      <alignment horizontal="left" wrapText="1" indent="1"/>
    </xf>
    <xf numFmtId="49" fontId="7" fillId="0" borderId="25" xfId="48" applyNumberFormat="1" applyProtection="1">
      <alignment horizontal="center"/>
    </xf>
    <xf numFmtId="0" fontId="7" fillId="0" borderId="21" xfId="51" applyNumberFormat="1" applyProtection="1">
      <alignment horizontal="left" wrapText="1" indent="2"/>
    </xf>
    <xf numFmtId="49" fontId="7" fillId="0" borderId="10" xfId="53" applyNumberFormat="1" applyProtection="1">
      <alignment horizontal="center"/>
    </xf>
    <xf numFmtId="0" fontId="7" fillId="0" borderId="17" xfId="55" applyNumberFormat="1" applyProtection="1"/>
    <xf numFmtId="0" fontId="7" fillId="2" borderId="17" xfId="56" applyNumberFormat="1" applyProtection="1"/>
    <xf numFmtId="0" fontId="7" fillId="2" borderId="1" xfId="58" applyNumberFormat="1" applyProtection="1"/>
    <xf numFmtId="0" fontId="7" fillId="0" borderId="1" xfId="26" applyBorder="1" applyProtection="1">
      <alignment wrapText="1"/>
      <protection locked="0"/>
    </xf>
    <xf numFmtId="0" fontId="7" fillId="0" borderId="1" xfId="28" applyBorder="1" applyProtection="1">
      <alignment wrapText="1"/>
      <protection locked="0"/>
    </xf>
    <xf numFmtId="0" fontId="5" fillId="0" borderId="51" xfId="11" applyNumberFormat="1" applyBorder="1" applyProtection="1"/>
    <xf numFmtId="0" fontId="0" fillId="0" borderId="51" xfId="0" applyBorder="1" applyProtection="1">
      <protection locked="0"/>
    </xf>
    <xf numFmtId="49" fontId="14" fillId="0" borderId="10" xfId="38" applyNumberFormat="1" applyFont="1" applyProtection="1">
      <alignment horizontal="center" vertical="center" wrapText="1"/>
    </xf>
    <xf numFmtId="0" fontId="14" fillId="0" borderId="21" xfId="51" applyNumberFormat="1" applyFont="1" applyProtection="1">
      <alignment horizontal="left" wrapText="1" indent="2"/>
    </xf>
    <xf numFmtId="49" fontId="14" fillId="0" borderId="10" xfId="53" applyNumberFormat="1" applyFont="1" applyProtection="1">
      <alignment horizontal="center"/>
    </xf>
    <xf numFmtId="2" fontId="5" fillId="0" borderId="51" xfId="16" applyNumberFormat="1" applyBorder="1" applyProtection="1"/>
    <xf numFmtId="49" fontId="14" fillId="0" borderId="2" xfId="39" applyNumberFormat="1" applyFont="1" applyProtection="1">
      <alignment horizontal="center" vertical="center" wrapText="1"/>
    </xf>
    <xf numFmtId="2" fontId="0" fillId="0" borderId="51" xfId="0" applyNumberFormat="1" applyBorder="1" applyProtection="1">
      <protection locked="0"/>
    </xf>
    <xf numFmtId="49" fontId="7" fillId="0" borderId="1" xfId="31" applyNumberFormat="1" applyBorder="1" applyProtection="1"/>
    <xf numFmtId="49" fontId="9" fillId="0" borderId="1" xfId="14" applyNumberFormat="1" applyBorder="1" applyProtection="1">
      <alignment horizontal="right"/>
    </xf>
    <xf numFmtId="0" fontId="5" fillId="0" borderId="1" xfId="6" applyNumberFormat="1" applyBorder="1" applyProtection="1"/>
    <xf numFmtId="0" fontId="7" fillId="0" borderId="1" xfId="21" applyNumberFormat="1" applyBorder="1" applyProtection="1">
      <alignment horizontal="right"/>
    </xf>
    <xf numFmtId="49" fontId="7" fillId="0" borderId="10" xfId="36" applyNumberFormat="1" applyBorder="1" applyProtection="1">
      <alignment horizontal="center" vertical="center" wrapText="1"/>
    </xf>
    <xf numFmtId="49" fontId="7" fillId="0" borderId="10" xfId="36" applyBorder="1" applyProtection="1">
      <alignment horizontal="center" vertical="center" wrapText="1"/>
      <protection locked="0"/>
    </xf>
    <xf numFmtId="49" fontId="7" fillId="0" borderId="10" xfId="37" applyBorder="1" applyProtection="1">
      <alignment horizontal="center" vertical="center" wrapText="1"/>
      <protection locked="0"/>
    </xf>
    <xf numFmtId="0" fontId="3" fillId="0" borderId="1" xfId="2" applyBorder="1" applyProtection="1">
      <alignment horizontal="center" wrapText="1"/>
      <protection locked="0"/>
    </xf>
    <xf numFmtId="0" fontId="32" fillId="0" borderId="1" xfId="12" applyNumberFormat="1" applyFont="1" applyAlignment="1" applyProtection="1">
      <alignment horizontal="center" wrapText="1"/>
    </xf>
  </cellXfs>
  <cellStyles count="232">
    <cellStyle name="20% - Акцент1 2" xfId="209"/>
    <cellStyle name="20% - Акцент2 2" xfId="213"/>
    <cellStyle name="20% - Акцент3 2" xfId="217"/>
    <cellStyle name="20% - Акцент4 2" xfId="221"/>
    <cellStyle name="20% - Акцент5 2" xfId="225"/>
    <cellStyle name="20% - Акцент6 2" xfId="229"/>
    <cellStyle name="40% - Акцент1 2" xfId="210"/>
    <cellStyle name="40% - Акцент2 2" xfId="214"/>
    <cellStyle name="40% - Акцент3 2" xfId="218"/>
    <cellStyle name="40% - Акцент4 2" xfId="222"/>
    <cellStyle name="40% - Акцент5 2" xfId="226"/>
    <cellStyle name="40% - Акцент6 2" xfId="230"/>
    <cellStyle name="60% - Акцент1 2" xfId="211"/>
    <cellStyle name="60% - Акцент2 2" xfId="215"/>
    <cellStyle name="60% - Акцент3 2" xfId="219"/>
    <cellStyle name="60% - Акцент4 2" xfId="223"/>
    <cellStyle name="60% - Акцент5 2" xfId="227"/>
    <cellStyle name="60% - Акцент6 2" xfId="231"/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Акцент1 2" xfId="208"/>
    <cellStyle name="Акцент2 2" xfId="212"/>
    <cellStyle name="Акцент3 2" xfId="216"/>
    <cellStyle name="Акцент4 2" xfId="220"/>
    <cellStyle name="Акцент5 2" xfId="224"/>
    <cellStyle name="Акцент6 2" xfId="228"/>
    <cellStyle name="Ввод " xfId="193" builtinId="20" customBuiltin="1"/>
    <cellStyle name="Вывод" xfId="194" builtinId="21" customBuiltin="1"/>
    <cellStyle name="Вычисление" xfId="195" builtinId="22" customBuiltin="1"/>
    <cellStyle name="Заголовок 1" xfId="190" builtinId="16" customBuiltin="1"/>
    <cellStyle name="Заголовок 2" xfId="191" builtinId="17" customBuiltin="1"/>
    <cellStyle name="Заголовок 3" xfId="192" builtinId="18" customBuiltin="1"/>
    <cellStyle name="Заголовок 4 2" xfId="201"/>
    <cellStyle name="Итог" xfId="198" builtinId="25" customBuiltin="1"/>
    <cellStyle name="Контрольная ячейка" xfId="197" builtinId="23" customBuiltin="1"/>
    <cellStyle name="Название 2" xfId="200"/>
    <cellStyle name="Нейтральный 2" xfId="204"/>
    <cellStyle name="Обычный" xfId="0" builtinId="0"/>
    <cellStyle name="Обычный 2" xfId="199"/>
    <cellStyle name="Плохой 2" xfId="203"/>
    <cellStyle name="Пояснение 2" xfId="207"/>
    <cellStyle name="Примечание 2" xfId="206"/>
    <cellStyle name="Связанная ячейка" xfId="196" builtinId="24" customBuiltin="1"/>
    <cellStyle name="Текст предупреждения 2" xfId="205"/>
    <cellStyle name="Хороший 2" xfId="20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9"/>
  <sheetViews>
    <sheetView tabSelected="1" workbookViewId="0">
      <selection activeCell="A5" sqref="A5:G5"/>
    </sheetView>
  </sheetViews>
  <sheetFormatPr defaultRowHeight="15" x14ac:dyDescent="0.25"/>
  <cols>
    <col min="1" max="1" width="46.5703125" style="1" customWidth="1"/>
    <col min="2" max="2" width="21.85546875" style="1" customWidth="1"/>
    <col min="3" max="3" width="14.140625" style="1" customWidth="1"/>
    <col min="4" max="4" width="12.5703125" style="1" customWidth="1"/>
    <col min="5" max="5" width="13.28515625" style="1" customWidth="1"/>
    <col min="6" max="6" width="12.140625" style="1" customWidth="1"/>
    <col min="7" max="7" width="12.7109375" style="1" customWidth="1"/>
    <col min="8" max="16384" width="9.140625" style="1"/>
  </cols>
  <sheetData>
    <row r="1" spans="1:7" ht="17.100000000000001" customHeight="1" x14ac:dyDescent="0.25">
      <c r="A1" s="2"/>
      <c r="B1" s="44"/>
      <c r="C1" s="3"/>
      <c r="D1" s="4"/>
      <c r="E1" s="5"/>
      <c r="F1" s="5"/>
    </row>
    <row r="2" spans="1:7" ht="17.100000000000001" hidden="1" customHeight="1" x14ac:dyDescent="0.25">
      <c r="A2" s="6"/>
      <c r="B2" s="44"/>
      <c r="C2" s="3"/>
      <c r="D2" s="7"/>
      <c r="E2" s="5"/>
      <c r="F2" s="5"/>
    </row>
    <row r="3" spans="1:7" ht="14.1" hidden="1" customHeight="1" x14ac:dyDescent="0.25">
      <c r="A3" s="8"/>
      <c r="B3" s="9"/>
      <c r="C3" s="9"/>
      <c r="D3" s="38"/>
      <c r="E3" s="39"/>
      <c r="F3" s="5"/>
    </row>
    <row r="4" spans="1:7" ht="14.1" hidden="1" customHeight="1" x14ac:dyDescent="0.25">
      <c r="A4" s="10"/>
      <c r="B4" s="11"/>
      <c r="C4" s="12"/>
      <c r="D4" s="40"/>
      <c r="E4" s="39"/>
      <c r="F4" s="5"/>
    </row>
    <row r="5" spans="1:7" ht="96.75" customHeight="1" x14ac:dyDescent="0.25">
      <c r="A5" s="45" t="s">
        <v>255</v>
      </c>
      <c r="B5" s="45"/>
      <c r="C5" s="45"/>
      <c r="D5" s="45"/>
      <c r="E5" s="45"/>
      <c r="F5" s="45"/>
      <c r="G5" s="45"/>
    </row>
    <row r="6" spans="1:7" ht="2.25" customHeight="1" x14ac:dyDescent="0.25">
      <c r="A6" s="8"/>
      <c r="B6" s="27"/>
      <c r="C6" s="27"/>
      <c r="D6" s="40"/>
      <c r="E6" s="39"/>
      <c r="F6" s="5"/>
    </row>
    <row r="7" spans="1:7" ht="15.2" hidden="1" customHeight="1" x14ac:dyDescent="0.25">
      <c r="A7" s="8"/>
      <c r="B7" s="28"/>
      <c r="C7" s="28"/>
      <c r="D7" s="40"/>
      <c r="E7" s="39"/>
      <c r="F7" s="5"/>
    </row>
    <row r="8" spans="1:7" ht="14.1" hidden="1" customHeight="1" x14ac:dyDescent="0.25">
      <c r="A8" s="8"/>
      <c r="B8" s="37"/>
      <c r="C8" s="37"/>
      <c r="D8" s="40"/>
      <c r="E8" s="39"/>
      <c r="F8" s="5"/>
    </row>
    <row r="9" spans="1:7" ht="14.1" hidden="1" customHeight="1" x14ac:dyDescent="0.25">
      <c r="A9" s="8"/>
      <c r="B9" s="13"/>
      <c r="C9" s="13"/>
      <c r="D9" s="40"/>
      <c r="E9" s="39"/>
      <c r="F9" s="5"/>
    </row>
    <row r="10" spans="1:7" ht="15" hidden="1" customHeight="1" x14ac:dyDescent="0.25">
      <c r="A10" s="14"/>
      <c r="B10" s="14"/>
      <c r="C10" s="14"/>
      <c r="D10" s="14"/>
      <c r="E10" s="5"/>
      <c r="F10" s="5"/>
    </row>
    <row r="11" spans="1:7" ht="12.95" hidden="1" customHeight="1" x14ac:dyDescent="0.25">
      <c r="A11" s="5"/>
      <c r="B11" s="5"/>
      <c r="C11" s="5"/>
      <c r="D11" s="5"/>
      <c r="E11" s="5"/>
      <c r="F11" s="5"/>
    </row>
    <row r="12" spans="1:7" ht="24.75" customHeight="1" x14ac:dyDescent="0.25">
      <c r="A12" s="2"/>
      <c r="B12" s="8"/>
      <c r="C12" s="13"/>
      <c r="D12" s="13"/>
      <c r="E12" s="5"/>
      <c r="F12" s="5"/>
    </row>
    <row r="13" spans="1:7" ht="11.45" customHeight="1" x14ac:dyDescent="0.25">
      <c r="A13" s="41" t="s">
        <v>0</v>
      </c>
      <c r="B13" s="41" t="s">
        <v>1</v>
      </c>
      <c r="C13" s="43"/>
      <c r="D13" s="43"/>
      <c r="E13" s="15"/>
      <c r="F13" s="29"/>
      <c r="G13" s="30"/>
    </row>
    <row r="14" spans="1:7" ht="140.44999999999999" customHeight="1" x14ac:dyDescent="0.25">
      <c r="A14" s="42"/>
      <c r="B14" s="42"/>
      <c r="C14" s="31" t="s">
        <v>247</v>
      </c>
      <c r="D14" s="16" t="s">
        <v>245</v>
      </c>
      <c r="E14" s="16" t="s">
        <v>244</v>
      </c>
      <c r="F14" s="16" t="s">
        <v>254</v>
      </c>
      <c r="G14" s="16" t="s">
        <v>246</v>
      </c>
    </row>
    <row r="15" spans="1:7" ht="15.75" customHeight="1" x14ac:dyDescent="0.25">
      <c r="A15" s="16" t="s">
        <v>2</v>
      </c>
      <c r="B15" s="31" t="s">
        <v>3</v>
      </c>
      <c r="C15" s="35" t="s">
        <v>4</v>
      </c>
      <c r="D15" s="35" t="s">
        <v>5</v>
      </c>
      <c r="E15" s="16" t="s">
        <v>6</v>
      </c>
      <c r="F15" s="16">
        <v>6</v>
      </c>
      <c r="G15" s="16">
        <v>7</v>
      </c>
    </row>
    <row r="16" spans="1:7" ht="21.75" customHeight="1" x14ac:dyDescent="0.25">
      <c r="A16" s="17" t="s">
        <v>7</v>
      </c>
      <c r="B16" s="18" t="s">
        <v>8</v>
      </c>
      <c r="C16" s="19">
        <v>118437137.36</v>
      </c>
      <c r="D16" s="19">
        <v>183672357.09</v>
      </c>
      <c r="E16" s="19">
        <v>98793457.799999997</v>
      </c>
      <c r="F16" s="34">
        <f>E16/D16*100</f>
        <v>53.787874977610763</v>
      </c>
      <c r="G16" s="36">
        <f>E16/C16*100</f>
        <v>83.414256712156657</v>
      </c>
    </row>
    <row r="17" spans="1:7" ht="15" customHeight="1" x14ac:dyDescent="0.25">
      <c r="A17" s="20" t="s">
        <v>10</v>
      </c>
      <c r="B17" s="21"/>
      <c r="C17" s="21"/>
      <c r="D17" s="21"/>
      <c r="E17" s="21"/>
      <c r="F17" s="34"/>
      <c r="G17" s="36"/>
    </row>
    <row r="18" spans="1:7" ht="15" customHeight="1" x14ac:dyDescent="0.25">
      <c r="A18" s="22" t="s">
        <v>11</v>
      </c>
      <c r="B18" s="23" t="s">
        <v>12</v>
      </c>
      <c r="C18" s="19">
        <v>13068036.689999999</v>
      </c>
      <c r="D18" s="19">
        <v>29371324</v>
      </c>
      <c r="E18" s="19">
        <v>14789434.289999999</v>
      </c>
      <c r="F18" s="34">
        <f t="shared" ref="F18:F35" si="0">E18/D18*100</f>
        <v>50.353311583774705</v>
      </c>
      <c r="G18" s="36">
        <f t="shared" ref="G18:G49" si="1">E18/C18*100</f>
        <v>113.17258009626845</v>
      </c>
    </row>
    <row r="19" spans="1:7" ht="15" customHeight="1" x14ac:dyDescent="0.25">
      <c r="A19" s="22" t="s">
        <v>13</v>
      </c>
      <c r="B19" s="23" t="s">
        <v>14</v>
      </c>
      <c r="C19" s="19">
        <v>8224909.0199999996</v>
      </c>
      <c r="D19" s="19">
        <v>17874800</v>
      </c>
      <c r="E19" s="19">
        <v>8760891.5199999996</v>
      </c>
      <c r="F19" s="34">
        <f t="shared" si="0"/>
        <v>49.012528923400538</v>
      </c>
      <c r="G19" s="36">
        <f t="shared" si="1"/>
        <v>106.5165766417195</v>
      </c>
    </row>
    <row r="20" spans="1:7" ht="15" customHeight="1" x14ac:dyDescent="0.25">
      <c r="A20" s="22" t="s">
        <v>15</v>
      </c>
      <c r="B20" s="23" t="s">
        <v>16</v>
      </c>
      <c r="C20" s="19">
        <v>8224909.0199999996</v>
      </c>
      <c r="D20" s="19">
        <v>17874800</v>
      </c>
      <c r="E20" s="19">
        <v>8760891.5199999996</v>
      </c>
      <c r="F20" s="34">
        <f t="shared" si="0"/>
        <v>49.012528923400538</v>
      </c>
      <c r="G20" s="36">
        <f t="shared" si="1"/>
        <v>106.5165766417195</v>
      </c>
    </row>
    <row r="21" spans="1:7" ht="70.5" customHeight="1" x14ac:dyDescent="0.25">
      <c r="A21" s="22" t="s">
        <v>17</v>
      </c>
      <c r="B21" s="23" t="s">
        <v>18</v>
      </c>
      <c r="C21" s="19">
        <v>8152201.7999999998</v>
      </c>
      <c r="D21" s="19">
        <v>17744800</v>
      </c>
      <c r="E21" s="19">
        <v>8640134.4399999995</v>
      </c>
      <c r="F21" s="34">
        <f t="shared" si="0"/>
        <v>48.691078175014653</v>
      </c>
      <c r="G21" s="36">
        <f t="shared" si="1"/>
        <v>105.98528657619835</v>
      </c>
    </row>
    <row r="22" spans="1:7" ht="102" customHeight="1" x14ac:dyDescent="0.25">
      <c r="A22" s="22" t="s">
        <v>19</v>
      </c>
      <c r="B22" s="23" t="s">
        <v>20</v>
      </c>
      <c r="C22" s="19">
        <v>0</v>
      </c>
      <c r="D22" s="19">
        <v>0</v>
      </c>
      <c r="E22" s="19">
        <v>420</v>
      </c>
      <c r="F22" s="34" t="e">
        <f t="shared" si="0"/>
        <v>#DIV/0!</v>
      </c>
      <c r="G22" s="36" t="e">
        <f t="shared" si="1"/>
        <v>#DIV/0!</v>
      </c>
    </row>
    <row r="23" spans="1:7" ht="38.25" customHeight="1" x14ac:dyDescent="0.25">
      <c r="A23" s="22" t="s">
        <v>21</v>
      </c>
      <c r="B23" s="23" t="s">
        <v>22</v>
      </c>
      <c r="C23" s="19">
        <v>72707.22</v>
      </c>
      <c r="D23" s="19">
        <v>130000</v>
      </c>
      <c r="E23" s="19">
        <v>120337.08</v>
      </c>
      <c r="F23" s="34">
        <f t="shared" si="0"/>
        <v>92.566984615384612</v>
      </c>
      <c r="G23" s="36">
        <f t="shared" si="1"/>
        <v>165.50912000211258</v>
      </c>
    </row>
    <row r="24" spans="1:7" ht="25.5" customHeight="1" x14ac:dyDescent="0.25">
      <c r="A24" s="22" t="s">
        <v>23</v>
      </c>
      <c r="B24" s="23" t="s">
        <v>24</v>
      </c>
      <c r="C24" s="19">
        <v>1614963.43</v>
      </c>
      <c r="D24" s="19">
        <v>3586924</v>
      </c>
      <c r="E24" s="19">
        <v>2366101.7999999998</v>
      </c>
      <c r="F24" s="34">
        <f t="shared" si="0"/>
        <v>65.96464826129575</v>
      </c>
      <c r="G24" s="36">
        <f t="shared" si="1"/>
        <v>146.51116898665623</v>
      </c>
    </row>
    <row r="25" spans="1:7" ht="25.5" customHeight="1" x14ac:dyDescent="0.25">
      <c r="A25" s="22" t="s">
        <v>25</v>
      </c>
      <c r="B25" s="23" t="s">
        <v>26</v>
      </c>
      <c r="C25" s="19">
        <v>1614963.43</v>
      </c>
      <c r="D25" s="19">
        <v>3586924</v>
      </c>
      <c r="E25" s="19">
        <v>2366101.7999999998</v>
      </c>
      <c r="F25" s="34">
        <f t="shared" si="0"/>
        <v>65.96464826129575</v>
      </c>
      <c r="G25" s="36">
        <f t="shared" si="1"/>
        <v>146.51116898665623</v>
      </c>
    </row>
    <row r="26" spans="1:7" ht="74.25" customHeight="1" x14ac:dyDescent="0.25">
      <c r="A26" s="22" t="s">
        <v>27</v>
      </c>
      <c r="B26" s="23" t="s">
        <v>28</v>
      </c>
      <c r="C26" s="19">
        <v>525227.31000000006</v>
      </c>
      <c r="D26" s="19">
        <v>1139410</v>
      </c>
      <c r="E26" s="19">
        <v>804747.94</v>
      </c>
      <c r="F26" s="34">
        <f t="shared" si="0"/>
        <v>70.62847789645518</v>
      </c>
      <c r="G26" s="36">
        <f t="shared" si="1"/>
        <v>153.21898246304059</v>
      </c>
    </row>
    <row r="27" spans="1:7" ht="81" customHeight="1" x14ac:dyDescent="0.25">
      <c r="A27" s="22" t="s">
        <v>29</v>
      </c>
      <c r="B27" s="23" t="s">
        <v>30</v>
      </c>
      <c r="C27" s="19">
        <v>14682.62</v>
      </c>
      <c r="D27" s="19">
        <v>29579</v>
      </c>
      <c r="E27" s="19">
        <v>13267</v>
      </c>
      <c r="F27" s="34">
        <f t="shared" si="0"/>
        <v>44.852767165894726</v>
      </c>
      <c r="G27" s="36">
        <f t="shared" si="1"/>
        <v>90.358532741431702</v>
      </c>
    </row>
    <row r="28" spans="1:7" ht="71.25" customHeight="1" x14ac:dyDescent="0.25">
      <c r="A28" s="22" t="s">
        <v>31</v>
      </c>
      <c r="B28" s="23" t="s">
        <v>32</v>
      </c>
      <c r="C28" s="19">
        <v>1120021.93</v>
      </c>
      <c r="D28" s="19">
        <v>2611760</v>
      </c>
      <c r="E28" s="19">
        <v>1674763.4</v>
      </c>
      <c r="F28" s="34">
        <f t="shared" si="0"/>
        <v>64.123939412503432</v>
      </c>
      <c r="G28" s="36">
        <f t="shared" si="1"/>
        <v>149.5295185871941</v>
      </c>
    </row>
    <row r="29" spans="1:7" ht="69.75" customHeight="1" x14ac:dyDescent="0.25">
      <c r="A29" s="22" t="s">
        <v>33</v>
      </c>
      <c r="B29" s="23" t="s">
        <v>34</v>
      </c>
      <c r="C29" s="19">
        <v>-44968.43</v>
      </c>
      <c r="D29" s="19">
        <v>-193825</v>
      </c>
      <c r="E29" s="19">
        <v>-126676.54</v>
      </c>
      <c r="F29" s="34">
        <f t="shared" si="0"/>
        <v>65.356140848703731</v>
      </c>
      <c r="G29" s="36">
        <f t="shared" si="1"/>
        <v>281.70105115966908</v>
      </c>
    </row>
    <row r="30" spans="1:7" ht="15" customHeight="1" x14ac:dyDescent="0.25">
      <c r="A30" s="22" t="s">
        <v>35</v>
      </c>
      <c r="B30" s="23" t="s">
        <v>36</v>
      </c>
      <c r="C30" s="19">
        <v>1573993.23</v>
      </c>
      <c r="D30" s="19">
        <v>3179800</v>
      </c>
      <c r="E30" s="19">
        <v>1849440.17</v>
      </c>
      <c r="F30" s="34">
        <f t="shared" si="0"/>
        <v>58.162153909050886</v>
      </c>
      <c r="G30" s="36">
        <f t="shared" si="1"/>
        <v>117.4998808603516</v>
      </c>
    </row>
    <row r="31" spans="1:7" ht="25.5" customHeight="1" x14ac:dyDescent="0.25">
      <c r="A31" s="22" t="s">
        <v>37</v>
      </c>
      <c r="B31" s="23" t="s">
        <v>38</v>
      </c>
      <c r="C31" s="19">
        <v>1131625.94</v>
      </c>
      <c r="D31" s="19">
        <v>2625000</v>
      </c>
      <c r="E31" s="19">
        <v>1166108.96</v>
      </c>
      <c r="F31" s="34">
        <f t="shared" si="0"/>
        <v>44.423198476190471</v>
      </c>
      <c r="G31" s="36">
        <f t="shared" si="1"/>
        <v>103.04721010548769</v>
      </c>
    </row>
    <row r="32" spans="1:7" ht="25.5" customHeight="1" x14ac:dyDescent="0.25">
      <c r="A32" s="22" t="s">
        <v>37</v>
      </c>
      <c r="B32" s="23" t="s">
        <v>39</v>
      </c>
      <c r="C32" s="19">
        <v>1130517.33</v>
      </c>
      <c r="D32" s="19">
        <v>2625000</v>
      </c>
      <c r="E32" s="19">
        <v>1165816.46</v>
      </c>
      <c r="F32" s="34">
        <f t="shared" si="0"/>
        <v>44.412055619047621</v>
      </c>
      <c r="G32" s="36">
        <f t="shared" si="1"/>
        <v>103.12238734102377</v>
      </c>
    </row>
    <row r="33" spans="1:7" ht="38.25" customHeight="1" x14ac:dyDescent="0.25">
      <c r="A33" s="22" t="s">
        <v>40</v>
      </c>
      <c r="B33" s="23" t="s">
        <v>41</v>
      </c>
      <c r="C33" s="19">
        <v>1108.6099999999999</v>
      </c>
      <c r="D33" s="19">
        <v>0</v>
      </c>
      <c r="E33" s="19">
        <v>292.5</v>
      </c>
      <c r="F33" s="34" t="e">
        <f t="shared" si="0"/>
        <v>#DIV/0!</v>
      </c>
      <c r="G33" s="36">
        <f t="shared" si="1"/>
        <v>26.384391264736923</v>
      </c>
    </row>
    <row r="34" spans="1:7" ht="15" customHeight="1" x14ac:dyDescent="0.25">
      <c r="A34" s="22" t="s">
        <v>42</v>
      </c>
      <c r="B34" s="23" t="s">
        <v>43</v>
      </c>
      <c r="C34" s="19">
        <v>442367.29</v>
      </c>
      <c r="D34" s="19">
        <v>554800</v>
      </c>
      <c r="E34" s="19">
        <v>683331.21</v>
      </c>
      <c r="F34" s="34">
        <f t="shared" si="0"/>
        <v>123.16712509012255</v>
      </c>
      <c r="G34" s="36">
        <f t="shared" si="1"/>
        <v>154.47145967777138</v>
      </c>
    </row>
    <row r="35" spans="1:7" ht="15" customHeight="1" x14ac:dyDescent="0.25">
      <c r="A35" s="22" t="s">
        <v>42</v>
      </c>
      <c r="B35" s="23" t="s">
        <v>44</v>
      </c>
      <c r="C35" s="19">
        <v>443553.55</v>
      </c>
      <c r="D35" s="19">
        <v>554800</v>
      </c>
      <c r="E35" s="19">
        <v>683331.21</v>
      </c>
      <c r="F35" s="34">
        <f t="shared" si="0"/>
        <v>123.16712509012255</v>
      </c>
      <c r="G35" s="36">
        <f t="shared" si="1"/>
        <v>154.05833410644553</v>
      </c>
    </row>
    <row r="36" spans="1:7" ht="31.5" customHeight="1" x14ac:dyDescent="0.25">
      <c r="A36" s="32" t="s">
        <v>248</v>
      </c>
      <c r="B36" s="33" t="s">
        <v>249</v>
      </c>
      <c r="C36" s="19">
        <v>-1186.26</v>
      </c>
      <c r="D36" s="19"/>
      <c r="E36" s="19"/>
      <c r="F36" s="34"/>
      <c r="G36" s="36">
        <f t="shared" si="1"/>
        <v>0</v>
      </c>
    </row>
    <row r="37" spans="1:7" ht="15" hidden="1" customHeight="1" x14ac:dyDescent="0.25">
      <c r="A37" s="22" t="s">
        <v>45</v>
      </c>
      <c r="B37" s="23" t="s">
        <v>46</v>
      </c>
      <c r="C37" s="19"/>
      <c r="D37" s="19" t="s">
        <v>9</v>
      </c>
      <c r="E37" s="19" t="s">
        <v>9</v>
      </c>
      <c r="F37" s="34"/>
      <c r="G37" s="36" t="e">
        <f t="shared" si="1"/>
        <v>#VALUE!</v>
      </c>
    </row>
    <row r="38" spans="1:7" ht="15" hidden="1" customHeight="1" x14ac:dyDescent="0.25">
      <c r="A38" s="22" t="s">
        <v>47</v>
      </c>
      <c r="B38" s="23" t="s">
        <v>48</v>
      </c>
      <c r="C38" s="19"/>
      <c r="D38" s="19" t="s">
        <v>9</v>
      </c>
      <c r="E38" s="19" t="s">
        <v>9</v>
      </c>
      <c r="F38" s="34"/>
      <c r="G38" s="36" t="e">
        <f t="shared" si="1"/>
        <v>#VALUE!</v>
      </c>
    </row>
    <row r="39" spans="1:7" ht="38.25" hidden="1" customHeight="1" x14ac:dyDescent="0.25">
      <c r="A39" s="22" t="s">
        <v>49</v>
      </c>
      <c r="B39" s="23" t="s">
        <v>50</v>
      </c>
      <c r="C39" s="19"/>
      <c r="D39" s="19" t="s">
        <v>9</v>
      </c>
      <c r="E39" s="19" t="s">
        <v>9</v>
      </c>
      <c r="F39" s="34"/>
      <c r="G39" s="36" t="e">
        <f t="shared" si="1"/>
        <v>#VALUE!</v>
      </c>
    </row>
    <row r="40" spans="1:7" ht="15" hidden="1" customHeight="1" x14ac:dyDescent="0.25">
      <c r="A40" s="22" t="s">
        <v>51</v>
      </c>
      <c r="B40" s="23" t="s">
        <v>52</v>
      </c>
      <c r="C40" s="19"/>
      <c r="D40" s="19" t="s">
        <v>9</v>
      </c>
      <c r="E40" s="19" t="s">
        <v>9</v>
      </c>
      <c r="F40" s="34"/>
      <c r="G40" s="36" t="e">
        <f t="shared" si="1"/>
        <v>#VALUE!</v>
      </c>
    </row>
    <row r="41" spans="1:7" ht="15" hidden="1" customHeight="1" x14ac:dyDescent="0.25">
      <c r="A41" s="22" t="s">
        <v>53</v>
      </c>
      <c r="B41" s="23" t="s">
        <v>54</v>
      </c>
      <c r="C41" s="19"/>
      <c r="D41" s="19" t="s">
        <v>9</v>
      </c>
      <c r="E41" s="19" t="s">
        <v>9</v>
      </c>
      <c r="F41" s="34"/>
      <c r="G41" s="36" t="e">
        <f t="shared" si="1"/>
        <v>#VALUE!</v>
      </c>
    </row>
    <row r="42" spans="1:7" ht="25.5" hidden="1" customHeight="1" x14ac:dyDescent="0.25">
      <c r="A42" s="22" t="s">
        <v>55</v>
      </c>
      <c r="B42" s="23" t="s">
        <v>56</v>
      </c>
      <c r="C42" s="19"/>
      <c r="D42" s="19" t="s">
        <v>9</v>
      </c>
      <c r="E42" s="19" t="s">
        <v>9</v>
      </c>
      <c r="F42" s="34"/>
      <c r="G42" s="36" t="e">
        <f t="shared" si="1"/>
        <v>#VALUE!</v>
      </c>
    </row>
    <row r="43" spans="1:7" ht="15" hidden="1" customHeight="1" x14ac:dyDescent="0.25">
      <c r="A43" s="22" t="s">
        <v>57</v>
      </c>
      <c r="B43" s="23" t="s">
        <v>58</v>
      </c>
      <c r="C43" s="19"/>
      <c r="D43" s="19" t="s">
        <v>9</v>
      </c>
      <c r="E43" s="19" t="s">
        <v>9</v>
      </c>
      <c r="F43" s="34"/>
      <c r="G43" s="36" t="e">
        <f t="shared" si="1"/>
        <v>#VALUE!</v>
      </c>
    </row>
    <row r="44" spans="1:7" ht="38.25" hidden="1" customHeight="1" x14ac:dyDescent="0.25">
      <c r="A44" s="22" t="s">
        <v>59</v>
      </c>
      <c r="B44" s="23" t="s">
        <v>60</v>
      </c>
      <c r="C44" s="19"/>
      <c r="D44" s="19" t="s">
        <v>9</v>
      </c>
      <c r="E44" s="19" t="s">
        <v>9</v>
      </c>
      <c r="F44" s="34"/>
      <c r="G44" s="36" t="e">
        <f t="shared" si="1"/>
        <v>#VALUE!</v>
      </c>
    </row>
    <row r="45" spans="1:7" ht="15" customHeight="1" x14ac:dyDescent="0.25">
      <c r="A45" s="22" t="s">
        <v>61</v>
      </c>
      <c r="B45" s="23" t="s">
        <v>62</v>
      </c>
      <c r="C45" s="19">
        <v>81194.27</v>
      </c>
      <c r="D45" s="19">
        <v>200000</v>
      </c>
      <c r="E45" s="19">
        <v>129395.22</v>
      </c>
      <c r="F45" s="34">
        <f>E45/D45*100</f>
        <v>64.697610000000012</v>
      </c>
      <c r="G45" s="36">
        <f t="shared" si="1"/>
        <v>159.36496504002068</v>
      </c>
    </row>
    <row r="46" spans="1:7" ht="25.5" customHeight="1" x14ac:dyDescent="0.25">
      <c r="A46" s="22" t="s">
        <v>63</v>
      </c>
      <c r="B46" s="23" t="s">
        <v>64</v>
      </c>
      <c r="C46" s="19">
        <v>81194.27</v>
      </c>
      <c r="D46" s="19">
        <v>200000</v>
      </c>
      <c r="E46" s="19">
        <v>129395.22</v>
      </c>
      <c r="F46" s="34">
        <f>E46/D46*100</f>
        <v>64.697610000000012</v>
      </c>
      <c r="G46" s="36">
        <f t="shared" si="1"/>
        <v>159.36496504002068</v>
      </c>
    </row>
    <row r="47" spans="1:7" ht="38.25" customHeight="1" x14ac:dyDescent="0.25">
      <c r="A47" s="22" t="s">
        <v>65</v>
      </c>
      <c r="B47" s="23" t="s">
        <v>66</v>
      </c>
      <c r="C47" s="19">
        <v>81194.27</v>
      </c>
      <c r="D47" s="19">
        <v>200000</v>
      </c>
      <c r="E47" s="19">
        <v>129395.22</v>
      </c>
      <c r="F47" s="34">
        <f>E47/D47*100</f>
        <v>64.697610000000012</v>
      </c>
      <c r="G47" s="36">
        <f t="shared" si="1"/>
        <v>159.36496504002068</v>
      </c>
    </row>
    <row r="48" spans="1:7" ht="38.25" hidden="1" customHeight="1" x14ac:dyDescent="0.25">
      <c r="A48" s="22" t="s">
        <v>67</v>
      </c>
      <c r="B48" s="23" t="s">
        <v>68</v>
      </c>
      <c r="C48" s="19"/>
      <c r="D48" s="19" t="s">
        <v>9</v>
      </c>
      <c r="E48" s="19" t="s">
        <v>9</v>
      </c>
      <c r="F48" s="34"/>
      <c r="G48" s="36" t="e">
        <f t="shared" si="1"/>
        <v>#VALUE!</v>
      </c>
    </row>
    <row r="49" spans="1:7" ht="63.75" hidden="1" customHeight="1" x14ac:dyDescent="0.25">
      <c r="A49" s="22" t="s">
        <v>69</v>
      </c>
      <c r="B49" s="23" t="s">
        <v>70</v>
      </c>
      <c r="C49" s="19"/>
      <c r="D49" s="19" t="s">
        <v>9</v>
      </c>
      <c r="E49" s="19" t="s">
        <v>9</v>
      </c>
      <c r="F49" s="34"/>
      <c r="G49" s="36" t="e">
        <f t="shared" si="1"/>
        <v>#VALUE!</v>
      </c>
    </row>
    <row r="50" spans="1:7" ht="38.25" customHeight="1" x14ac:dyDescent="0.25">
      <c r="A50" s="22" t="s">
        <v>71</v>
      </c>
      <c r="B50" s="23" t="s">
        <v>72</v>
      </c>
      <c r="C50" s="19">
        <v>874117.23</v>
      </c>
      <c r="D50" s="19">
        <v>2171700</v>
      </c>
      <c r="E50" s="19">
        <v>960650.84</v>
      </c>
      <c r="F50" s="34">
        <f t="shared" ref="F50:F55" si="2">E50/D50*100</f>
        <v>44.234969839296397</v>
      </c>
      <c r="G50" s="36">
        <f t="shared" ref="G50:G81" si="3">E50/C50*100</f>
        <v>109.89954287939159</v>
      </c>
    </row>
    <row r="51" spans="1:7" ht="76.5" customHeight="1" x14ac:dyDescent="0.25">
      <c r="A51" s="22" t="s">
        <v>73</v>
      </c>
      <c r="B51" s="23" t="s">
        <v>74</v>
      </c>
      <c r="C51" s="19">
        <v>874117.23</v>
      </c>
      <c r="D51" s="19">
        <v>2171700</v>
      </c>
      <c r="E51" s="19">
        <v>960650.84</v>
      </c>
      <c r="F51" s="34">
        <f t="shared" si="2"/>
        <v>44.234969839296397</v>
      </c>
      <c r="G51" s="36">
        <f t="shared" si="3"/>
        <v>109.89954287939159</v>
      </c>
    </row>
    <row r="52" spans="1:7" ht="63.75" customHeight="1" x14ac:dyDescent="0.25">
      <c r="A52" s="22" t="s">
        <v>75</v>
      </c>
      <c r="B52" s="23" t="s">
        <v>76</v>
      </c>
      <c r="C52" s="19">
        <v>444326.96</v>
      </c>
      <c r="D52" s="19">
        <v>942700</v>
      </c>
      <c r="E52" s="19">
        <v>394749.95</v>
      </c>
      <c r="F52" s="34">
        <f t="shared" si="2"/>
        <v>41.874398005728231</v>
      </c>
      <c r="G52" s="36">
        <f t="shared" si="3"/>
        <v>88.842223303308003</v>
      </c>
    </row>
    <row r="53" spans="1:7" ht="76.5" customHeight="1" x14ac:dyDescent="0.25">
      <c r="A53" s="22" t="s">
        <v>77</v>
      </c>
      <c r="B53" s="23" t="s">
        <v>78</v>
      </c>
      <c r="C53" s="19">
        <v>444326.96</v>
      </c>
      <c r="D53" s="19">
        <v>942700</v>
      </c>
      <c r="E53" s="19">
        <v>394749.95</v>
      </c>
      <c r="F53" s="34">
        <f t="shared" si="2"/>
        <v>41.874398005728231</v>
      </c>
      <c r="G53" s="36">
        <f t="shared" si="3"/>
        <v>88.842223303308003</v>
      </c>
    </row>
    <row r="54" spans="1:7" ht="76.5" customHeight="1" x14ac:dyDescent="0.25">
      <c r="A54" s="22" t="s">
        <v>79</v>
      </c>
      <c r="B54" s="23" t="s">
        <v>80</v>
      </c>
      <c r="C54" s="19">
        <v>429790.27</v>
      </c>
      <c r="D54" s="19">
        <v>1229000</v>
      </c>
      <c r="E54" s="19">
        <v>565900.89</v>
      </c>
      <c r="F54" s="34">
        <f t="shared" si="2"/>
        <v>46.045637917005699</v>
      </c>
      <c r="G54" s="36">
        <f t="shared" si="3"/>
        <v>131.66907896728327</v>
      </c>
    </row>
    <row r="55" spans="1:7" ht="63.75" customHeight="1" x14ac:dyDescent="0.25">
      <c r="A55" s="22" t="s">
        <v>81</v>
      </c>
      <c r="B55" s="23" t="s">
        <v>82</v>
      </c>
      <c r="C55" s="19">
        <v>429790.27</v>
      </c>
      <c r="D55" s="19">
        <v>1229000</v>
      </c>
      <c r="E55" s="19">
        <v>565900.89</v>
      </c>
      <c r="F55" s="34">
        <f t="shared" si="2"/>
        <v>46.045637917005699</v>
      </c>
      <c r="G55" s="36">
        <f t="shared" si="3"/>
        <v>131.66907896728327</v>
      </c>
    </row>
    <row r="56" spans="1:7" ht="63.75" hidden="1" customHeight="1" x14ac:dyDescent="0.25">
      <c r="A56" s="22" t="s">
        <v>83</v>
      </c>
      <c r="B56" s="23" t="s">
        <v>84</v>
      </c>
      <c r="C56" s="19"/>
      <c r="D56" s="19" t="s">
        <v>9</v>
      </c>
      <c r="E56" s="19" t="s">
        <v>9</v>
      </c>
      <c r="F56" s="34"/>
      <c r="G56" s="36" t="e">
        <f t="shared" si="3"/>
        <v>#VALUE!</v>
      </c>
    </row>
    <row r="57" spans="1:7" ht="76.5" hidden="1" customHeight="1" x14ac:dyDescent="0.25">
      <c r="A57" s="22" t="s">
        <v>85</v>
      </c>
      <c r="B57" s="23" t="s">
        <v>86</v>
      </c>
      <c r="C57" s="19"/>
      <c r="D57" s="19" t="s">
        <v>9</v>
      </c>
      <c r="E57" s="19" t="s">
        <v>9</v>
      </c>
      <c r="F57" s="34"/>
      <c r="G57" s="36" t="e">
        <f t="shared" si="3"/>
        <v>#VALUE!</v>
      </c>
    </row>
    <row r="58" spans="1:7" ht="76.5" hidden="1" customHeight="1" x14ac:dyDescent="0.25">
      <c r="A58" s="22" t="s">
        <v>87</v>
      </c>
      <c r="B58" s="23" t="s">
        <v>88</v>
      </c>
      <c r="C58" s="19"/>
      <c r="D58" s="19" t="s">
        <v>9</v>
      </c>
      <c r="E58" s="19" t="s">
        <v>9</v>
      </c>
      <c r="F58" s="34"/>
      <c r="G58" s="36" t="e">
        <f t="shared" si="3"/>
        <v>#VALUE!</v>
      </c>
    </row>
    <row r="59" spans="1:7" ht="76.5" hidden="1" customHeight="1" x14ac:dyDescent="0.25">
      <c r="A59" s="22" t="s">
        <v>89</v>
      </c>
      <c r="B59" s="23" t="s">
        <v>90</v>
      </c>
      <c r="C59" s="19"/>
      <c r="D59" s="19" t="s">
        <v>9</v>
      </c>
      <c r="E59" s="19" t="s">
        <v>9</v>
      </c>
      <c r="F59" s="34"/>
      <c r="G59" s="36" t="e">
        <f t="shared" si="3"/>
        <v>#VALUE!</v>
      </c>
    </row>
    <row r="60" spans="1:7" ht="27" customHeight="1" x14ac:dyDescent="0.25">
      <c r="A60" s="22" t="s">
        <v>91</v>
      </c>
      <c r="B60" s="23" t="s">
        <v>92</v>
      </c>
      <c r="C60" s="19">
        <v>88800.22</v>
      </c>
      <c r="D60" s="19">
        <v>283600</v>
      </c>
      <c r="E60" s="19">
        <v>103625.60000000001</v>
      </c>
      <c r="F60" s="34">
        <f t="shared" ref="F60:F73" si="4">E60/D60*100</f>
        <v>36.53935119887165</v>
      </c>
      <c r="G60" s="36">
        <f t="shared" si="3"/>
        <v>116.69520638574996</v>
      </c>
    </row>
    <row r="61" spans="1:7" ht="15" customHeight="1" x14ac:dyDescent="0.25">
      <c r="A61" s="22" t="s">
        <v>93</v>
      </c>
      <c r="B61" s="23" t="s">
        <v>94</v>
      </c>
      <c r="C61" s="19">
        <v>88800.22</v>
      </c>
      <c r="D61" s="19">
        <v>283600</v>
      </c>
      <c r="E61" s="19">
        <v>103625.60000000001</v>
      </c>
      <c r="F61" s="34">
        <f t="shared" si="4"/>
        <v>36.53935119887165</v>
      </c>
      <c r="G61" s="36">
        <f t="shared" si="3"/>
        <v>116.69520638574996</v>
      </c>
    </row>
    <row r="62" spans="1:7" ht="25.5" customHeight="1" x14ac:dyDescent="0.25">
      <c r="A62" s="22" t="s">
        <v>95</v>
      </c>
      <c r="B62" s="23" t="s">
        <v>96</v>
      </c>
      <c r="C62" s="19">
        <v>5646.87</v>
      </c>
      <c r="D62" s="19">
        <v>10520</v>
      </c>
      <c r="E62" s="19">
        <v>6144.03</v>
      </c>
      <c r="F62" s="34">
        <f t="shared" si="4"/>
        <v>58.403326996197713</v>
      </c>
      <c r="G62" s="36">
        <f t="shared" si="3"/>
        <v>108.80416938941396</v>
      </c>
    </row>
    <row r="63" spans="1:7" ht="25.5" customHeight="1" x14ac:dyDescent="0.25">
      <c r="A63" s="22" t="s">
        <v>97</v>
      </c>
      <c r="B63" s="23" t="s">
        <v>98</v>
      </c>
      <c r="C63" s="19">
        <v>798.45</v>
      </c>
      <c r="D63" s="19">
        <v>22550</v>
      </c>
      <c r="E63" s="19">
        <v>5127.21</v>
      </c>
      <c r="F63" s="34">
        <f t="shared" si="4"/>
        <v>22.737073170731708</v>
      </c>
      <c r="G63" s="36">
        <f t="shared" si="3"/>
        <v>642.14540672553073</v>
      </c>
    </row>
    <row r="64" spans="1:7" ht="25.5" customHeight="1" x14ac:dyDescent="0.25">
      <c r="A64" s="22" t="s">
        <v>99</v>
      </c>
      <c r="B64" s="23" t="s">
        <v>100</v>
      </c>
      <c r="C64" s="19">
        <v>471.24</v>
      </c>
      <c r="D64" s="19">
        <v>1450</v>
      </c>
      <c r="E64" s="19">
        <v>257.8</v>
      </c>
      <c r="F64" s="34">
        <f t="shared" si="4"/>
        <v>17.779310344827586</v>
      </c>
      <c r="G64" s="36">
        <f t="shared" si="3"/>
        <v>54.706731177319412</v>
      </c>
    </row>
    <row r="65" spans="1:7" ht="26.25" customHeight="1" x14ac:dyDescent="0.25">
      <c r="A65" s="22" t="s">
        <v>101</v>
      </c>
      <c r="B65" s="23" t="s">
        <v>102</v>
      </c>
      <c r="C65" s="19">
        <v>81883.66</v>
      </c>
      <c r="D65" s="19">
        <v>249080</v>
      </c>
      <c r="E65" s="19">
        <v>92096.56</v>
      </c>
      <c r="F65" s="34">
        <f t="shared" si="4"/>
        <v>36.974690862373535</v>
      </c>
      <c r="G65" s="36">
        <f t="shared" si="3"/>
        <v>112.47245176876557</v>
      </c>
    </row>
    <row r="66" spans="1:7" ht="25.5" customHeight="1" x14ac:dyDescent="0.25">
      <c r="A66" s="22" t="s">
        <v>103</v>
      </c>
      <c r="B66" s="23" t="s">
        <v>104</v>
      </c>
      <c r="C66" s="19">
        <v>105465.7</v>
      </c>
      <c r="D66" s="19">
        <v>190000</v>
      </c>
      <c r="E66" s="19">
        <v>118567.78</v>
      </c>
      <c r="F66" s="34">
        <f t="shared" si="4"/>
        <v>62.404094736842112</v>
      </c>
      <c r="G66" s="36">
        <f t="shared" si="3"/>
        <v>112.4230721457308</v>
      </c>
    </row>
    <row r="67" spans="1:7" ht="15" customHeight="1" x14ac:dyDescent="0.25">
      <c r="A67" s="22" t="s">
        <v>105</v>
      </c>
      <c r="B67" s="23" t="s">
        <v>106</v>
      </c>
      <c r="C67" s="19">
        <v>11000</v>
      </c>
      <c r="D67" s="19">
        <v>100000</v>
      </c>
      <c r="E67" s="19">
        <v>1000</v>
      </c>
      <c r="F67" s="34">
        <f t="shared" si="4"/>
        <v>1</v>
      </c>
      <c r="G67" s="36">
        <f t="shared" si="3"/>
        <v>9.0909090909090917</v>
      </c>
    </row>
    <row r="68" spans="1:7" ht="15" customHeight="1" x14ac:dyDescent="0.25">
      <c r="A68" s="22" t="s">
        <v>107</v>
      </c>
      <c r="B68" s="23" t="s">
        <v>108</v>
      </c>
      <c r="C68" s="19">
        <v>11000</v>
      </c>
      <c r="D68" s="19">
        <v>100000</v>
      </c>
      <c r="E68" s="19">
        <v>1000</v>
      </c>
      <c r="F68" s="34">
        <f t="shared" si="4"/>
        <v>1</v>
      </c>
      <c r="G68" s="36">
        <f t="shared" si="3"/>
        <v>9.0909090909090917</v>
      </c>
    </row>
    <row r="69" spans="1:7" ht="25.5" customHeight="1" x14ac:dyDescent="0.25">
      <c r="A69" s="22" t="s">
        <v>109</v>
      </c>
      <c r="B69" s="23" t="s">
        <v>110</v>
      </c>
      <c r="C69" s="19">
        <v>11000</v>
      </c>
      <c r="D69" s="19">
        <v>100000</v>
      </c>
      <c r="E69" s="19">
        <v>1000</v>
      </c>
      <c r="F69" s="34">
        <f t="shared" si="4"/>
        <v>1</v>
      </c>
      <c r="G69" s="36">
        <f t="shared" si="3"/>
        <v>9.0909090909090917</v>
      </c>
    </row>
    <row r="70" spans="1:7" ht="25.5" hidden="1" customHeight="1" x14ac:dyDescent="0.25">
      <c r="A70" s="22" t="s">
        <v>111</v>
      </c>
      <c r="B70" s="23" t="s">
        <v>112</v>
      </c>
      <c r="C70" s="19"/>
      <c r="D70" s="19" t="s">
        <v>9</v>
      </c>
      <c r="E70" s="19" t="s">
        <v>9</v>
      </c>
      <c r="F70" s="34" t="e">
        <f t="shared" si="4"/>
        <v>#VALUE!</v>
      </c>
      <c r="G70" s="36" t="e">
        <f t="shared" si="3"/>
        <v>#VALUE!</v>
      </c>
    </row>
    <row r="71" spans="1:7" ht="20.25" customHeight="1" x14ac:dyDescent="0.25">
      <c r="A71" s="22" t="s">
        <v>113</v>
      </c>
      <c r="B71" s="23" t="s">
        <v>114</v>
      </c>
      <c r="C71" s="19">
        <v>94465.7</v>
      </c>
      <c r="D71" s="19">
        <v>90000</v>
      </c>
      <c r="E71" s="19">
        <v>117567.78</v>
      </c>
      <c r="F71" s="34">
        <f t="shared" si="4"/>
        <v>130.63086666666666</v>
      </c>
      <c r="G71" s="36">
        <f t="shared" si="3"/>
        <v>124.45552195135376</v>
      </c>
    </row>
    <row r="72" spans="1:7" ht="15" customHeight="1" x14ac:dyDescent="0.25">
      <c r="A72" s="22" t="s">
        <v>115</v>
      </c>
      <c r="B72" s="23" t="s">
        <v>116</v>
      </c>
      <c r="C72" s="19">
        <v>94465.7</v>
      </c>
      <c r="D72" s="19">
        <v>90000</v>
      </c>
      <c r="E72" s="19">
        <v>117567.78</v>
      </c>
      <c r="F72" s="34">
        <f t="shared" si="4"/>
        <v>130.63086666666666</v>
      </c>
      <c r="G72" s="36">
        <f t="shared" si="3"/>
        <v>124.45552195135376</v>
      </c>
    </row>
    <row r="73" spans="1:7" ht="25.5" customHeight="1" x14ac:dyDescent="0.25">
      <c r="A73" s="22" t="s">
        <v>117</v>
      </c>
      <c r="B73" s="23" t="s">
        <v>118</v>
      </c>
      <c r="C73" s="19">
        <v>94465.7</v>
      </c>
      <c r="D73" s="19">
        <v>90000</v>
      </c>
      <c r="E73" s="19">
        <v>117567.78</v>
      </c>
      <c r="F73" s="34">
        <f t="shared" si="4"/>
        <v>130.63086666666666</v>
      </c>
      <c r="G73" s="36">
        <f t="shared" si="3"/>
        <v>124.45552195135376</v>
      </c>
    </row>
    <row r="74" spans="1:7" ht="25.5" hidden="1" customHeight="1" x14ac:dyDescent="0.25">
      <c r="A74" s="22" t="s">
        <v>119</v>
      </c>
      <c r="B74" s="23" t="s">
        <v>120</v>
      </c>
      <c r="C74" s="19"/>
      <c r="D74" s="19" t="s">
        <v>9</v>
      </c>
      <c r="E74" s="19" t="s">
        <v>9</v>
      </c>
      <c r="F74" s="34"/>
      <c r="G74" s="36" t="e">
        <f t="shared" si="3"/>
        <v>#VALUE!</v>
      </c>
    </row>
    <row r="75" spans="1:7" ht="25.5" customHeight="1" x14ac:dyDescent="0.25">
      <c r="A75" s="22" t="s">
        <v>121</v>
      </c>
      <c r="B75" s="23" t="s">
        <v>122</v>
      </c>
      <c r="C75" s="19">
        <v>205921.79</v>
      </c>
      <c r="D75" s="19">
        <v>760000</v>
      </c>
      <c r="E75" s="19">
        <v>432223.01</v>
      </c>
      <c r="F75" s="34">
        <f>E75/D75*100</f>
        <v>56.87144868421052</v>
      </c>
      <c r="G75" s="36">
        <f t="shared" si="3"/>
        <v>209.89668456164839</v>
      </c>
    </row>
    <row r="76" spans="1:7" ht="76.5" customHeight="1" x14ac:dyDescent="0.25">
      <c r="A76" s="22" t="s">
        <v>123</v>
      </c>
      <c r="B76" s="23" t="s">
        <v>124</v>
      </c>
      <c r="C76" s="19">
        <v>39094</v>
      </c>
      <c r="D76" s="19">
        <v>250000</v>
      </c>
      <c r="E76" s="19" t="s">
        <v>9</v>
      </c>
      <c r="F76" s="34" t="e">
        <f>E76/D76*100</f>
        <v>#VALUE!</v>
      </c>
      <c r="G76" s="36" t="e">
        <f t="shared" si="3"/>
        <v>#VALUE!</v>
      </c>
    </row>
    <row r="77" spans="1:7" ht="89.25" customHeight="1" x14ac:dyDescent="0.25">
      <c r="A77" s="22" t="s">
        <v>125</v>
      </c>
      <c r="B77" s="23" t="s">
        <v>126</v>
      </c>
      <c r="C77" s="19">
        <v>39094</v>
      </c>
      <c r="D77" s="19">
        <v>250000</v>
      </c>
      <c r="E77" s="19" t="s">
        <v>9</v>
      </c>
      <c r="F77" s="34" t="e">
        <f>E77/D77*100</f>
        <v>#VALUE!</v>
      </c>
      <c r="G77" s="36" t="e">
        <f t="shared" si="3"/>
        <v>#VALUE!</v>
      </c>
    </row>
    <row r="78" spans="1:7" ht="89.25" customHeight="1" x14ac:dyDescent="0.25">
      <c r="A78" s="22" t="s">
        <v>127</v>
      </c>
      <c r="B78" s="23" t="s">
        <v>128</v>
      </c>
      <c r="C78" s="19">
        <v>39034</v>
      </c>
      <c r="D78" s="19">
        <v>250000</v>
      </c>
      <c r="E78" s="19" t="s">
        <v>9</v>
      </c>
      <c r="F78" s="34" t="e">
        <f>E78/D78*100</f>
        <v>#VALUE!</v>
      </c>
      <c r="G78" s="36" t="e">
        <f t="shared" si="3"/>
        <v>#VALUE!</v>
      </c>
    </row>
    <row r="79" spans="1:7" ht="89.25" hidden="1" customHeight="1" x14ac:dyDescent="0.25">
      <c r="A79" s="22" t="s">
        <v>129</v>
      </c>
      <c r="B79" s="23" t="s">
        <v>130</v>
      </c>
      <c r="C79" s="19"/>
      <c r="D79" s="19" t="s">
        <v>9</v>
      </c>
      <c r="E79" s="19" t="s">
        <v>9</v>
      </c>
      <c r="F79" s="34"/>
      <c r="G79" s="36" t="e">
        <f t="shared" si="3"/>
        <v>#VALUE!</v>
      </c>
    </row>
    <row r="80" spans="1:7" ht="1.5" customHeight="1" x14ac:dyDescent="0.25">
      <c r="A80" s="22" t="s">
        <v>131</v>
      </c>
      <c r="B80" s="23" t="s">
        <v>132</v>
      </c>
      <c r="C80" s="19"/>
      <c r="D80" s="19" t="s">
        <v>9</v>
      </c>
      <c r="E80" s="19" t="s">
        <v>9</v>
      </c>
      <c r="F80" s="34"/>
      <c r="G80" s="36" t="e">
        <f t="shared" si="3"/>
        <v>#VALUE!</v>
      </c>
    </row>
    <row r="81" spans="1:7" ht="25.5" customHeight="1" x14ac:dyDescent="0.25">
      <c r="A81" s="22" t="s">
        <v>133</v>
      </c>
      <c r="B81" s="23" t="s">
        <v>134</v>
      </c>
      <c r="C81" s="19">
        <v>166827.79</v>
      </c>
      <c r="D81" s="19">
        <v>510000</v>
      </c>
      <c r="E81" s="19">
        <v>432223.01</v>
      </c>
      <c r="F81" s="34">
        <f t="shared" ref="F81:F112" si="5">E81/D81*100</f>
        <v>84.749609803921572</v>
      </c>
      <c r="G81" s="36">
        <f t="shared" si="3"/>
        <v>259.08333977210873</v>
      </c>
    </row>
    <row r="82" spans="1:7" ht="37.5" customHeight="1" x14ac:dyDescent="0.25">
      <c r="A82" s="22" t="s">
        <v>135</v>
      </c>
      <c r="B82" s="23" t="s">
        <v>136</v>
      </c>
      <c r="C82" s="19">
        <v>166827.79</v>
      </c>
      <c r="D82" s="19">
        <v>510000</v>
      </c>
      <c r="E82" s="19">
        <v>432223.01</v>
      </c>
      <c r="F82" s="34">
        <f t="shared" si="5"/>
        <v>84.749609803921572</v>
      </c>
      <c r="G82" s="36">
        <f t="shared" ref="G82:G113" si="6">E82/C82*100</f>
        <v>259.08333977210873</v>
      </c>
    </row>
    <row r="83" spans="1:7" ht="48" customHeight="1" x14ac:dyDescent="0.25">
      <c r="A83" s="22" t="s">
        <v>137</v>
      </c>
      <c r="B83" s="23" t="s">
        <v>138</v>
      </c>
      <c r="C83" s="19">
        <v>166827.79</v>
      </c>
      <c r="D83" s="19">
        <v>510000</v>
      </c>
      <c r="E83" s="19">
        <v>432223.01</v>
      </c>
      <c r="F83" s="34">
        <f t="shared" si="5"/>
        <v>84.749609803921572</v>
      </c>
      <c r="G83" s="36">
        <f t="shared" si="6"/>
        <v>259.08333977210873</v>
      </c>
    </row>
    <row r="84" spans="1:7" ht="15" customHeight="1" x14ac:dyDescent="0.25">
      <c r="A84" s="22" t="s">
        <v>139</v>
      </c>
      <c r="B84" s="23" t="s">
        <v>140</v>
      </c>
      <c r="C84" s="19">
        <v>298671.8</v>
      </c>
      <c r="D84" s="19">
        <v>1124500</v>
      </c>
      <c r="E84" s="19">
        <v>68538.350000000006</v>
      </c>
      <c r="F84" s="34">
        <f t="shared" si="5"/>
        <v>6.0950066696309477</v>
      </c>
      <c r="G84" s="36">
        <f t="shared" si="6"/>
        <v>22.947713845096864</v>
      </c>
    </row>
    <row r="85" spans="1:7" ht="25.5" customHeight="1" x14ac:dyDescent="0.25">
      <c r="A85" s="22" t="s">
        <v>141</v>
      </c>
      <c r="B85" s="23" t="s">
        <v>142</v>
      </c>
      <c r="C85" s="19">
        <v>4400</v>
      </c>
      <c r="D85" s="19">
        <v>9500</v>
      </c>
      <c r="E85" s="19">
        <v>1603.62</v>
      </c>
      <c r="F85" s="34">
        <f t="shared" si="5"/>
        <v>16.880210526315789</v>
      </c>
      <c r="G85" s="36">
        <f t="shared" si="6"/>
        <v>36.44590909090909</v>
      </c>
    </row>
    <row r="86" spans="1:7" ht="63.75" customHeight="1" x14ac:dyDescent="0.25">
      <c r="A86" s="22" t="s">
        <v>143</v>
      </c>
      <c r="B86" s="23" t="s">
        <v>144</v>
      </c>
      <c r="C86" s="19">
        <v>2100</v>
      </c>
      <c r="D86" s="19">
        <v>6500</v>
      </c>
      <c r="E86" s="19">
        <v>853.62</v>
      </c>
      <c r="F86" s="34">
        <f t="shared" si="5"/>
        <v>13.132615384615384</v>
      </c>
      <c r="G86" s="36">
        <f t="shared" si="6"/>
        <v>40.648571428571429</v>
      </c>
    </row>
    <row r="87" spans="1:7" ht="51" customHeight="1" x14ac:dyDescent="0.25">
      <c r="A87" s="22" t="s">
        <v>145</v>
      </c>
      <c r="B87" s="23" t="s">
        <v>146</v>
      </c>
      <c r="C87" s="19">
        <v>2300</v>
      </c>
      <c r="D87" s="19">
        <v>3000</v>
      </c>
      <c r="E87" s="19">
        <v>750</v>
      </c>
      <c r="F87" s="34">
        <f t="shared" si="5"/>
        <v>25</v>
      </c>
      <c r="G87" s="36">
        <f t="shared" si="6"/>
        <v>32.608695652173914</v>
      </c>
    </row>
    <row r="88" spans="1:7" ht="102" customHeight="1" x14ac:dyDescent="0.25">
      <c r="A88" s="22" t="s">
        <v>147</v>
      </c>
      <c r="B88" s="23" t="s">
        <v>148</v>
      </c>
      <c r="C88" s="19">
        <v>0</v>
      </c>
      <c r="D88" s="19">
        <v>0</v>
      </c>
      <c r="E88" s="19">
        <v>1000</v>
      </c>
      <c r="F88" s="34" t="e">
        <f t="shared" si="5"/>
        <v>#DIV/0!</v>
      </c>
      <c r="G88" s="36" t="e">
        <f t="shared" si="6"/>
        <v>#DIV/0!</v>
      </c>
    </row>
    <row r="89" spans="1:7" ht="25.5" customHeight="1" x14ac:dyDescent="0.25">
      <c r="A89" s="22" t="s">
        <v>149</v>
      </c>
      <c r="B89" s="23" t="s">
        <v>150</v>
      </c>
      <c r="C89" s="19">
        <v>0</v>
      </c>
      <c r="D89" s="19">
        <v>0</v>
      </c>
      <c r="E89" s="19">
        <v>1000</v>
      </c>
      <c r="F89" s="34" t="e">
        <f t="shared" si="5"/>
        <v>#DIV/0!</v>
      </c>
      <c r="G89" s="36" t="e">
        <f t="shared" si="6"/>
        <v>#DIV/0!</v>
      </c>
    </row>
    <row r="90" spans="1:7" ht="63.75" customHeight="1" x14ac:dyDescent="0.25">
      <c r="A90" s="22" t="s">
        <v>151</v>
      </c>
      <c r="B90" s="23" t="s">
        <v>152</v>
      </c>
      <c r="C90" s="19">
        <v>0</v>
      </c>
      <c r="D90" s="19">
        <v>0</v>
      </c>
      <c r="E90" s="19">
        <v>3000</v>
      </c>
      <c r="F90" s="34" t="e">
        <f t="shared" si="5"/>
        <v>#DIV/0!</v>
      </c>
      <c r="G90" s="36" t="e">
        <f t="shared" si="6"/>
        <v>#DIV/0!</v>
      </c>
    </row>
    <row r="91" spans="1:7" ht="25.5" customHeight="1" x14ac:dyDescent="0.25">
      <c r="A91" s="22" t="s">
        <v>153</v>
      </c>
      <c r="B91" s="23" t="s">
        <v>154</v>
      </c>
      <c r="C91" s="19">
        <v>294271.8</v>
      </c>
      <c r="D91" s="19">
        <v>1115000</v>
      </c>
      <c r="E91" s="19">
        <v>62934.73</v>
      </c>
      <c r="F91" s="34">
        <f t="shared" si="5"/>
        <v>5.6443704035874438</v>
      </c>
      <c r="G91" s="36">
        <f t="shared" si="6"/>
        <v>21.386599055702927</v>
      </c>
    </row>
    <row r="92" spans="1:7" ht="38.25" customHeight="1" x14ac:dyDescent="0.25">
      <c r="A92" s="22" t="s">
        <v>155</v>
      </c>
      <c r="B92" s="23" t="s">
        <v>156</v>
      </c>
      <c r="C92" s="19">
        <v>294271.8</v>
      </c>
      <c r="D92" s="19">
        <v>1115000</v>
      </c>
      <c r="E92" s="19">
        <v>62934.73</v>
      </c>
      <c r="F92" s="34">
        <f t="shared" si="5"/>
        <v>5.6443704035874438</v>
      </c>
      <c r="G92" s="36">
        <f t="shared" si="6"/>
        <v>21.386599055702927</v>
      </c>
    </row>
    <row r="93" spans="1:7" ht="15" hidden="1" customHeight="1" x14ac:dyDescent="0.25">
      <c r="A93" s="22" t="s">
        <v>157</v>
      </c>
      <c r="B93" s="23" t="s">
        <v>158</v>
      </c>
      <c r="C93" s="19"/>
      <c r="D93" s="19" t="s">
        <v>9</v>
      </c>
      <c r="E93" s="19" t="s">
        <v>9</v>
      </c>
      <c r="F93" s="34" t="e">
        <f t="shared" si="5"/>
        <v>#VALUE!</v>
      </c>
      <c r="G93" s="36" t="e">
        <f t="shared" si="6"/>
        <v>#VALUE!</v>
      </c>
    </row>
    <row r="94" spans="1:7" ht="15" hidden="1" customHeight="1" x14ac:dyDescent="0.25">
      <c r="A94" s="22" t="s">
        <v>159</v>
      </c>
      <c r="B94" s="23" t="s">
        <v>160</v>
      </c>
      <c r="C94" s="19"/>
      <c r="D94" s="19" t="s">
        <v>9</v>
      </c>
      <c r="E94" s="19" t="s">
        <v>9</v>
      </c>
      <c r="F94" s="34" t="e">
        <f t="shared" si="5"/>
        <v>#VALUE!</v>
      </c>
      <c r="G94" s="36" t="e">
        <f t="shared" si="6"/>
        <v>#VALUE!</v>
      </c>
    </row>
    <row r="95" spans="1:7" ht="25.5" hidden="1" customHeight="1" x14ac:dyDescent="0.25">
      <c r="A95" s="22" t="s">
        <v>161</v>
      </c>
      <c r="B95" s="23" t="s">
        <v>162</v>
      </c>
      <c r="C95" s="19"/>
      <c r="D95" s="19" t="s">
        <v>9</v>
      </c>
      <c r="E95" s="19" t="s">
        <v>9</v>
      </c>
      <c r="F95" s="34" t="e">
        <f t="shared" si="5"/>
        <v>#VALUE!</v>
      </c>
      <c r="G95" s="36" t="e">
        <f t="shared" si="6"/>
        <v>#VALUE!</v>
      </c>
    </row>
    <row r="96" spans="1:7" ht="15" customHeight="1" x14ac:dyDescent="0.25">
      <c r="A96" s="22" t="s">
        <v>163</v>
      </c>
      <c r="B96" s="23" t="s">
        <v>164</v>
      </c>
      <c r="C96" s="19">
        <v>105369100.67</v>
      </c>
      <c r="D96" s="19">
        <v>154301033.09</v>
      </c>
      <c r="E96" s="19">
        <v>84004023.510000005</v>
      </c>
      <c r="F96" s="34">
        <f t="shared" si="5"/>
        <v>54.44164684302698</v>
      </c>
      <c r="G96" s="36">
        <f t="shared" si="6"/>
        <v>79.723584025916509</v>
      </c>
    </row>
    <row r="97" spans="1:7" ht="25.5" customHeight="1" x14ac:dyDescent="0.25">
      <c r="A97" s="22" t="s">
        <v>165</v>
      </c>
      <c r="B97" s="23" t="s">
        <v>166</v>
      </c>
      <c r="C97" s="19">
        <v>105369100.67</v>
      </c>
      <c r="D97" s="19">
        <v>154301033.09</v>
      </c>
      <c r="E97" s="19">
        <v>84004023.510000005</v>
      </c>
      <c r="F97" s="34">
        <f t="shared" si="5"/>
        <v>54.44164684302698</v>
      </c>
      <c r="G97" s="36">
        <f t="shared" si="6"/>
        <v>79.723584025916509</v>
      </c>
    </row>
    <row r="98" spans="1:7" ht="25.5" customHeight="1" x14ac:dyDescent="0.25">
      <c r="A98" s="22" t="s">
        <v>167</v>
      </c>
      <c r="B98" s="23" t="s">
        <v>168</v>
      </c>
      <c r="C98" s="19">
        <v>21086895</v>
      </c>
      <c r="D98" s="19">
        <v>34701000</v>
      </c>
      <c r="E98" s="19">
        <v>17350500</v>
      </c>
      <c r="F98" s="34">
        <f t="shared" si="5"/>
        <v>50</v>
      </c>
      <c r="G98" s="36">
        <f t="shared" si="6"/>
        <v>82.280961706310961</v>
      </c>
    </row>
    <row r="99" spans="1:7" ht="15" customHeight="1" x14ac:dyDescent="0.25">
      <c r="A99" s="22" t="s">
        <v>169</v>
      </c>
      <c r="B99" s="23" t="s">
        <v>170</v>
      </c>
      <c r="C99" s="19">
        <v>11138490</v>
      </c>
      <c r="D99" s="19">
        <v>23208000</v>
      </c>
      <c r="E99" s="19">
        <v>11604000</v>
      </c>
      <c r="F99" s="34">
        <f t="shared" si="5"/>
        <v>50</v>
      </c>
      <c r="G99" s="36">
        <f t="shared" si="6"/>
        <v>104.17929180705823</v>
      </c>
    </row>
    <row r="100" spans="1:7" ht="25.5" customHeight="1" x14ac:dyDescent="0.25">
      <c r="A100" s="22" t="s">
        <v>171</v>
      </c>
      <c r="B100" s="23" t="s">
        <v>172</v>
      </c>
      <c r="C100" s="19">
        <v>111138490</v>
      </c>
      <c r="D100" s="19">
        <v>23208000</v>
      </c>
      <c r="E100" s="19">
        <v>11604000</v>
      </c>
      <c r="F100" s="34">
        <f t="shared" si="5"/>
        <v>50</v>
      </c>
      <c r="G100" s="36">
        <f t="shared" si="6"/>
        <v>10.441027226481122</v>
      </c>
    </row>
    <row r="101" spans="1:7" ht="25.5" hidden="1" customHeight="1" x14ac:dyDescent="0.25">
      <c r="A101" s="22" t="s">
        <v>173</v>
      </c>
      <c r="B101" s="23" t="s">
        <v>174</v>
      </c>
      <c r="C101" s="19"/>
      <c r="D101" s="19" t="s">
        <v>9</v>
      </c>
      <c r="E101" s="19" t="s">
        <v>9</v>
      </c>
      <c r="F101" s="34" t="e">
        <f t="shared" si="5"/>
        <v>#VALUE!</v>
      </c>
      <c r="G101" s="36" t="e">
        <f t="shared" si="6"/>
        <v>#VALUE!</v>
      </c>
    </row>
    <row r="102" spans="1:7" ht="25.5" customHeight="1" x14ac:dyDescent="0.25">
      <c r="A102" s="22" t="s">
        <v>175</v>
      </c>
      <c r="B102" s="23" t="s">
        <v>176</v>
      </c>
      <c r="C102" s="19">
        <v>9948405</v>
      </c>
      <c r="D102" s="19">
        <v>11493000</v>
      </c>
      <c r="E102" s="19">
        <v>5746500</v>
      </c>
      <c r="F102" s="34">
        <f t="shared" si="5"/>
        <v>50</v>
      </c>
      <c r="G102" s="36">
        <f t="shared" si="6"/>
        <v>57.763028344744718</v>
      </c>
    </row>
    <row r="103" spans="1:7" ht="33.75" customHeight="1" x14ac:dyDescent="0.25">
      <c r="A103" s="22" t="s">
        <v>177</v>
      </c>
      <c r="B103" s="23" t="s">
        <v>178</v>
      </c>
      <c r="C103" s="19">
        <v>9948405</v>
      </c>
      <c r="D103" s="19">
        <v>11493000</v>
      </c>
      <c r="E103" s="19">
        <v>5746500</v>
      </c>
      <c r="F103" s="34">
        <f t="shared" si="5"/>
        <v>50</v>
      </c>
      <c r="G103" s="36">
        <f t="shared" si="6"/>
        <v>57.763028344744718</v>
      </c>
    </row>
    <row r="104" spans="1:7" ht="25.5" hidden="1" customHeight="1" x14ac:dyDescent="0.25">
      <c r="A104" s="22" t="s">
        <v>179</v>
      </c>
      <c r="B104" s="23" t="s">
        <v>180</v>
      </c>
      <c r="C104" s="19"/>
      <c r="D104" s="19" t="s">
        <v>9</v>
      </c>
      <c r="E104" s="19" t="s">
        <v>9</v>
      </c>
      <c r="F104" s="34" t="e">
        <f t="shared" si="5"/>
        <v>#VALUE!</v>
      </c>
      <c r="G104" s="36" t="e">
        <f t="shared" si="6"/>
        <v>#VALUE!</v>
      </c>
    </row>
    <row r="105" spans="1:7" ht="25.5" customHeight="1" x14ac:dyDescent="0.25">
      <c r="A105" s="22" t="s">
        <v>181</v>
      </c>
      <c r="B105" s="23" t="s">
        <v>182</v>
      </c>
      <c r="C105" s="19">
        <v>9729252</v>
      </c>
      <c r="D105" s="19">
        <v>7264318.6399999997</v>
      </c>
      <c r="E105" s="19">
        <v>5442444.2999999998</v>
      </c>
      <c r="F105" s="34">
        <f t="shared" si="5"/>
        <v>74.920230922029049</v>
      </c>
      <c r="G105" s="36">
        <f t="shared" si="6"/>
        <v>55.938979687235978</v>
      </c>
    </row>
    <row r="106" spans="1:7" ht="38.25" customHeight="1" x14ac:dyDescent="0.25">
      <c r="A106" s="22" t="s">
        <v>183</v>
      </c>
      <c r="B106" s="23" t="s">
        <v>184</v>
      </c>
      <c r="C106" s="19">
        <v>0</v>
      </c>
      <c r="D106" s="19">
        <v>1162918</v>
      </c>
      <c r="E106" s="19">
        <v>1162918</v>
      </c>
      <c r="F106" s="34">
        <f t="shared" si="5"/>
        <v>100</v>
      </c>
      <c r="G106" s="36" t="e">
        <f t="shared" si="6"/>
        <v>#DIV/0!</v>
      </c>
    </row>
    <row r="107" spans="1:7" ht="38.25" customHeight="1" x14ac:dyDescent="0.25">
      <c r="A107" s="22" t="s">
        <v>185</v>
      </c>
      <c r="B107" s="23" t="s">
        <v>186</v>
      </c>
      <c r="C107" s="19">
        <v>0</v>
      </c>
      <c r="D107" s="19">
        <v>1162918</v>
      </c>
      <c r="E107" s="19">
        <v>1162918</v>
      </c>
      <c r="F107" s="34">
        <f t="shared" si="5"/>
        <v>100</v>
      </c>
      <c r="G107" s="36" t="e">
        <f t="shared" si="6"/>
        <v>#DIV/0!</v>
      </c>
    </row>
    <row r="108" spans="1:7" ht="76.5" customHeight="1" x14ac:dyDescent="0.25">
      <c r="A108" s="22" t="s">
        <v>187</v>
      </c>
      <c r="B108" s="23" t="s">
        <v>188</v>
      </c>
      <c r="C108" s="19">
        <v>8935252</v>
      </c>
      <c r="D108" s="19">
        <v>2500000</v>
      </c>
      <c r="E108" s="19">
        <v>2474603</v>
      </c>
      <c r="F108" s="34">
        <f t="shared" si="5"/>
        <v>98.984120000000004</v>
      </c>
      <c r="G108" s="36">
        <f t="shared" si="6"/>
        <v>27.694831662274328</v>
      </c>
    </row>
    <row r="109" spans="1:7" ht="84" customHeight="1" x14ac:dyDescent="0.25">
      <c r="A109" s="22" t="s">
        <v>189</v>
      </c>
      <c r="B109" s="23" t="s">
        <v>190</v>
      </c>
      <c r="C109" s="19">
        <v>8935252</v>
      </c>
      <c r="D109" s="19">
        <v>2500000</v>
      </c>
      <c r="E109" s="19">
        <v>2474603</v>
      </c>
      <c r="F109" s="34">
        <f t="shared" si="5"/>
        <v>98.984120000000004</v>
      </c>
      <c r="G109" s="36">
        <f t="shared" si="6"/>
        <v>27.694831662274328</v>
      </c>
    </row>
    <row r="110" spans="1:7" ht="15" customHeight="1" x14ac:dyDescent="0.25">
      <c r="A110" s="22" t="s">
        <v>191</v>
      </c>
      <c r="B110" s="23" t="s">
        <v>192</v>
      </c>
      <c r="C110" s="19">
        <v>794000</v>
      </c>
      <c r="D110" s="19">
        <v>3601400.64</v>
      </c>
      <c r="E110" s="19">
        <v>1804923.3</v>
      </c>
      <c r="F110" s="34">
        <f t="shared" si="5"/>
        <v>50.117259378284551</v>
      </c>
      <c r="G110" s="36">
        <f t="shared" si="6"/>
        <v>227.32031486146096</v>
      </c>
    </row>
    <row r="111" spans="1:7" ht="15" customHeight="1" x14ac:dyDescent="0.25">
      <c r="A111" s="22" t="s">
        <v>193</v>
      </c>
      <c r="B111" s="23" t="s">
        <v>194</v>
      </c>
      <c r="C111" s="19">
        <v>794000</v>
      </c>
      <c r="D111" s="19">
        <v>3601400.64</v>
      </c>
      <c r="E111" s="19">
        <v>1804923.3</v>
      </c>
      <c r="F111" s="34">
        <f t="shared" si="5"/>
        <v>50.117259378284551</v>
      </c>
      <c r="G111" s="36">
        <f t="shared" si="6"/>
        <v>227.32031486146096</v>
      </c>
    </row>
    <row r="112" spans="1:7" ht="25.5" customHeight="1" x14ac:dyDescent="0.25">
      <c r="A112" s="22" t="s">
        <v>195</v>
      </c>
      <c r="B112" s="23" t="s">
        <v>196</v>
      </c>
      <c r="C112" s="19">
        <v>68566345.170000002</v>
      </c>
      <c r="D112" s="19">
        <v>102556384.45</v>
      </c>
      <c r="E112" s="19">
        <v>57869091.25</v>
      </c>
      <c r="F112" s="34">
        <f t="shared" si="5"/>
        <v>56.426610162152613</v>
      </c>
      <c r="G112" s="36">
        <f t="shared" si="6"/>
        <v>84.398681461761214</v>
      </c>
    </row>
    <row r="113" spans="1:7" ht="49.5" customHeight="1" x14ac:dyDescent="0.25">
      <c r="A113" s="22" t="s">
        <v>197</v>
      </c>
      <c r="B113" s="23" t="s">
        <v>198</v>
      </c>
      <c r="C113" s="19">
        <v>0</v>
      </c>
      <c r="D113" s="19">
        <v>550</v>
      </c>
      <c r="E113" s="19">
        <v>0</v>
      </c>
      <c r="F113" s="34">
        <f t="shared" ref="F113:F133" si="7">E113/D113*100</f>
        <v>0</v>
      </c>
      <c r="G113" s="36" t="e">
        <f t="shared" si="6"/>
        <v>#DIV/0!</v>
      </c>
    </row>
    <row r="114" spans="1:7" ht="51" customHeight="1" x14ac:dyDescent="0.25">
      <c r="A114" s="22" t="s">
        <v>199</v>
      </c>
      <c r="B114" s="23" t="s">
        <v>200</v>
      </c>
      <c r="C114" s="19">
        <v>0</v>
      </c>
      <c r="D114" s="19">
        <v>550</v>
      </c>
      <c r="E114" s="19">
        <v>0</v>
      </c>
      <c r="F114" s="34">
        <f t="shared" si="7"/>
        <v>0</v>
      </c>
      <c r="G114" s="36" t="e">
        <f t="shared" ref="G114:G137" si="8">E114/C114*100</f>
        <v>#DIV/0!</v>
      </c>
    </row>
    <row r="115" spans="1:7" ht="38.25" customHeight="1" x14ac:dyDescent="0.25">
      <c r="A115" s="22" t="s">
        <v>201</v>
      </c>
      <c r="B115" s="23" t="s">
        <v>202</v>
      </c>
      <c r="C115" s="19">
        <v>220546.5</v>
      </c>
      <c r="D115" s="19">
        <v>513273</v>
      </c>
      <c r="E115" s="19">
        <v>238447.44</v>
      </c>
      <c r="F115" s="34">
        <f t="shared" si="7"/>
        <v>46.456260118884103</v>
      </c>
      <c r="G115" s="36">
        <f t="shared" si="8"/>
        <v>108.11662846610579</v>
      </c>
    </row>
    <row r="116" spans="1:7" ht="38.25" customHeight="1" x14ac:dyDescent="0.25">
      <c r="A116" s="22" t="s">
        <v>203</v>
      </c>
      <c r="B116" s="23" t="s">
        <v>204</v>
      </c>
      <c r="C116" s="19">
        <v>220546.5</v>
      </c>
      <c r="D116" s="19">
        <v>513273</v>
      </c>
      <c r="E116" s="19">
        <v>238447.44</v>
      </c>
      <c r="F116" s="34">
        <f t="shared" si="7"/>
        <v>46.456260118884103</v>
      </c>
      <c r="G116" s="36">
        <f t="shared" si="8"/>
        <v>108.11662846610579</v>
      </c>
    </row>
    <row r="117" spans="1:7" ht="38.25" hidden="1" customHeight="1" x14ac:dyDescent="0.25">
      <c r="A117" s="22" t="s">
        <v>205</v>
      </c>
      <c r="B117" s="23" t="s">
        <v>206</v>
      </c>
      <c r="C117" s="19"/>
      <c r="D117" s="19" t="s">
        <v>9</v>
      </c>
      <c r="E117" s="19" t="s">
        <v>9</v>
      </c>
      <c r="F117" s="34" t="e">
        <f t="shared" si="7"/>
        <v>#VALUE!</v>
      </c>
      <c r="G117" s="36" t="e">
        <f t="shared" si="8"/>
        <v>#VALUE!</v>
      </c>
    </row>
    <row r="118" spans="1:7" ht="38.25" customHeight="1" x14ac:dyDescent="0.25">
      <c r="A118" s="22" t="s">
        <v>207</v>
      </c>
      <c r="B118" s="23" t="s">
        <v>208</v>
      </c>
      <c r="C118" s="19">
        <v>0</v>
      </c>
      <c r="D118" s="19">
        <v>77563.25</v>
      </c>
      <c r="E118" s="19">
        <v>33033.69</v>
      </c>
      <c r="F118" s="34">
        <f t="shared" si="7"/>
        <v>42.589357717733591</v>
      </c>
      <c r="G118" s="36" t="e">
        <f t="shared" si="8"/>
        <v>#DIV/0!</v>
      </c>
    </row>
    <row r="119" spans="1:7" ht="38.25" customHeight="1" x14ac:dyDescent="0.25">
      <c r="A119" s="22" t="s">
        <v>209</v>
      </c>
      <c r="B119" s="23" t="s">
        <v>210</v>
      </c>
      <c r="C119" s="19">
        <v>0</v>
      </c>
      <c r="D119" s="19">
        <v>77563.25</v>
      </c>
      <c r="E119" s="19">
        <v>33033.69</v>
      </c>
      <c r="F119" s="34">
        <f t="shared" si="7"/>
        <v>42.589357717733591</v>
      </c>
      <c r="G119" s="36" t="e">
        <f t="shared" si="8"/>
        <v>#DIV/0!</v>
      </c>
    </row>
    <row r="120" spans="1:7" ht="38.25" customHeight="1" x14ac:dyDescent="0.25">
      <c r="A120" s="22" t="s">
        <v>211</v>
      </c>
      <c r="B120" s="23" t="s">
        <v>212</v>
      </c>
      <c r="C120" s="19">
        <v>67410998.670000002</v>
      </c>
      <c r="D120" s="19">
        <v>99842662</v>
      </c>
      <c r="E120" s="19">
        <v>56294513.020000003</v>
      </c>
      <c r="F120" s="34">
        <f t="shared" si="7"/>
        <v>56.38322525895795</v>
      </c>
      <c r="G120" s="36">
        <f t="shared" si="8"/>
        <v>83.509388869286724</v>
      </c>
    </row>
    <row r="121" spans="1:7" ht="38.25" customHeight="1" x14ac:dyDescent="0.25">
      <c r="A121" s="22" t="s">
        <v>213</v>
      </c>
      <c r="B121" s="23" t="s">
        <v>214</v>
      </c>
      <c r="C121" s="19">
        <v>67410998.670000002</v>
      </c>
      <c r="D121" s="19">
        <v>99842662</v>
      </c>
      <c r="E121" s="19">
        <v>56294513.020000003</v>
      </c>
      <c r="F121" s="34">
        <f t="shared" si="7"/>
        <v>56.38322525895795</v>
      </c>
      <c r="G121" s="36">
        <f t="shared" si="8"/>
        <v>83.509388869286724</v>
      </c>
    </row>
    <row r="122" spans="1:7" ht="38.25" hidden="1" customHeight="1" x14ac:dyDescent="0.25">
      <c r="A122" s="22" t="s">
        <v>215</v>
      </c>
      <c r="B122" s="23" t="s">
        <v>216</v>
      </c>
      <c r="C122" s="19"/>
      <c r="D122" s="19" t="s">
        <v>9</v>
      </c>
      <c r="E122" s="19" t="s">
        <v>9</v>
      </c>
      <c r="F122" s="34" t="e">
        <f t="shared" si="7"/>
        <v>#VALUE!</v>
      </c>
      <c r="G122" s="36" t="e">
        <f t="shared" si="8"/>
        <v>#VALUE!</v>
      </c>
    </row>
    <row r="123" spans="1:7" ht="63.75" customHeight="1" x14ac:dyDescent="0.25">
      <c r="A123" s="22" t="s">
        <v>217</v>
      </c>
      <c r="B123" s="23" t="s">
        <v>218</v>
      </c>
      <c r="C123" s="19">
        <v>934800</v>
      </c>
      <c r="D123" s="19">
        <v>726726</v>
      </c>
      <c r="E123" s="19">
        <v>412922.1</v>
      </c>
      <c r="F123" s="34">
        <f t="shared" si="7"/>
        <v>56.819502811238344</v>
      </c>
      <c r="G123" s="36">
        <f t="shared" si="8"/>
        <v>44.172240051347877</v>
      </c>
    </row>
    <row r="124" spans="1:7" ht="72" customHeight="1" x14ac:dyDescent="0.25">
      <c r="A124" s="22" t="s">
        <v>219</v>
      </c>
      <c r="B124" s="23" t="s">
        <v>220</v>
      </c>
      <c r="C124" s="19">
        <v>934800</v>
      </c>
      <c r="D124" s="19">
        <v>726726</v>
      </c>
      <c r="E124" s="19">
        <v>412922.1</v>
      </c>
      <c r="F124" s="34">
        <f t="shared" si="7"/>
        <v>56.819502811238344</v>
      </c>
      <c r="G124" s="36">
        <f t="shared" si="8"/>
        <v>44.172240051347877</v>
      </c>
    </row>
    <row r="125" spans="1:7" ht="59.25" customHeight="1" x14ac:dyDescent="0.25">
      <c r="A125" s="22" t="s">
        <v>221</v>
      </c>
      <c r="B125" s="23" t="s">
        <v>222</v>
      </c>
      <c r="C125" s="19">
        <v>0</v>
      </c>
      <c r="D125" s="19">
        <v>890175</v>
      </c>
      <c r="E125" s="19">
        <v>890175</v>
      </c>
      <c r="F125" s="34">
        <f t="shared" si="7"/>
        <v>100</v>
      </c>
      <c r="G125" s="36" t="e">
        <f t="shared" si="8"/>
        <v>#DIV/0!</v>
      </c>
    </row>
    <row r="126" spans="1:7" ht="61.5" customHeight="1" x14ac:dyDescent="0.25">
      <c r="A126" s="22" t="s">
        <v>223</v>
      </c>
      <c r="B126" s="23" t="s">
        <v>224</v>
      </c>
      <c r="C126" s="19">
        <v>0</v>
      </c>
      <c r="D126" s="19">
        <v>890175</v>
      </c>
      <c r="E126" s="19">
        <v>890175</v>
      </c>
      <c r="F126" s="34">
        <f t="shared" si="7"/>
        <v>100</v>
      </c>
      <c r="G126" s="36" t="e">
        <f t="shared" si="8"/>
        <v>#DIV/0!</v>
      </c>
    </row>
    <row r="127" spans="1:7" ht="30.75" customHeight="1" x14ac:dyDescent="0.25">
      <c r="A127" s="22" t="s">
        <v>225</v>
      </c>
      <c r="B127" s="23" t="s">
        <v>226</v>
      </c>
      <c r="C127" s="19">
        <v>0</v>
      </c>
      <c r="D127" s="19">
        <v>505435.2</v>
      </c>
      <c r="E127" s="19">
        <v>0</v>
      </c>
      <c r="F127" s="34">
        <f t="shared" si="7"/>
        <v>0</v>
      </c>
      <c r="G127" s="36" t="e">
        <f t="shared" si="8"/>
        <v>#DIV/0!</v>
      </c>
    </row>
    <row r="128" spans="1:7" ht="46.5" customHeight="1" x14ac:dyDescent="0.25">
      <c r="A128" s="22" t="s">
        <v>227</v>
      </c>
      <c r="B128" s="23" t="s">
        <v>228</v>
      </c>
      <c r="C128" s="19">
        <v>0</v>
      </c>
      <c r="D128" s="19">
        <v>505435.2</v>
      </c>
      <c r="E128" s="19">
        <v>0</v>
      </c>
      <c r="F128" s="34">
        <f t="shared" si="7"/>
        <v>0</v>
      </c>
      <c r="G128" s="36" t="e">
        <f t="shared" si="8"/>
        <v>#DIV/0!</v>
      </c>
    </row>
    <row r="129" spans="1:7" ht="15" customHeight="1" x14ac:dyDescent="0.25">
      <c r="A129" s="22" t="s">
        <v>229</v>
      </c>
      <c r="B129" s="23" t="s">
        <v>230</v>
      </c>
      <c r="C129" s="19">
        <v>5986608.5</v>
      </c>
      <c r="D129" s="19">
        <v>9779330</v>
      </c>
      <c r="E129" s="19">
        <v>3341987.96</v>
      </c>
      <c r="F129" s="34">
        <f t="shared" si="7"/>
        <v>34.173997196126933</v>
      </c>
      <c r="G129" s="36">
        <f t="shared" si="8"/>
        <v>55.824394730338554</v>
      </c>
    </row>
    <row r="130" spans="1:7" ht="51" customHeight="1" x14ac:dyDescent="0.25">
      <c r="A130" s="22" t="s">
        <v>231</v>
      </c>
      <c r="B130" s="23" t="s">
        <v>232</v>
      </c>
      <c r="C130" s="19">
        <v>4460840</v>
      </c>
      <c r="D130" s="19">
        <v>8068240</v>
      </c>
      <c r="E130" s="19">
        <v>2768480</v>
      </c>
      <c r="F130" s="34">
        <f t="shared" si="7"/>
        <v>34.313307487134743</v>
      </c>
      <c r="G130" s="36">
        <f t="shared" si="8"/>
        <v>62.061853821253401</v>
      </c>
    </row>
    <row r="131" spans="1:7" ht="63.75" customHeight="1" x14ac:dyDescent="0.25">
      <c r="A131" s="22" t="s">
        <v>233</v>
      </c>
      <c r="B131" s="23" t="s">
        <v>234</v>
      </c>
      <c r="C131" s="19">
        <v>4460840</v>
      </c>
      <c r="D131" s="19">
        <v>8068240</v>
      </c>
      <c r="E131" s="19">
        <v>2768480</v>
      </c>
      <c r="F131" s="34">
        <f t="shared" si="7"/>
        <v>34.313307487134743</v>
      </c>
      <c r="G131" s="36">
        <f t="shared" si="8"/>
        <v>62.061853821253401</v>
      </c>
    </row>
    <row r="132" spans="1:7" ht="51" customHeight="1" x14ac:dyDescent="0.25">
      <c r="A132" s="22" t="s">
        <v>235</v>
      </c>
      <c r="B132" s="23" t="s">
        <v>236</v>
      </c>
      <c r="C132" s="19">
        <v>0</v>
      </c>
      <c r="D132" s="19">
        <v>50000</v>
      </c>
      <c r="E132" s="19">
        <v>0</v>
      </c>
      <c r="F132" s="34">
        <f t="shared" si="7"/>
        <v>0</v>
      </c>
      <c r="G132" s="36" t="e">
        <f t="shared" si="8"/>
        <v>#DIV/0!</v>
      </c>
    </row>
    <row r="133" spans="1:7" ht="67.5" customHeight="1" x14ac:dyDescent="0.25">
      <c r="A133" s="22" t="s">
        <v>237</v>
      </c>
      <c r="B133" s="23" t="s">
        <v>238</v>
      </c>
      <c r="C133" s="19">
        <v>0</v>
      </c>
      <c r="D133" s="19">
        <v>50000</v>
      </c>
      <c r="E133" s="19">
        <v>0</v>
      </c>
      <c r="F133" s="34">
        <f t="shared" si="7"/>
        <v>0</v>
      </c>
      <c r="G133" s="36" t="e">
        <f t="shared" si="8"/>
        <v>#DIV/0!</v>
      </c>
    </row>
    <row r="134" spans="1:7" ht="45" customHeight="1" x14ac:dyDescent="0.25">
      <c r="A134" s="32" t="s">
        <v>251</v>
      </c>
      <c r="B134" s="33" t="s">
        <v>250</v>
      </c>
      <c r="C134" s="19">
        <v>461000</v>
      </c>
      <c r="D134" s="19">
        <v>0</v>
      </c>
      <c r="E134" s="19">
        <v>0</v>
      </c>
      <c r="F134" s="34">
        <v>0</v>
      </c>
      <c r="G134" s="36">
        <f t="shared" si="8"/>
        <v>0</v>
      </c>
    </row>
    <row r="135" spans="1:7" ht="51" customHeight="1" x14ac:dyDescent="0.25">
      <c r="A135" s="32" t="s">
        <v>252</v>
      </c>
      <c r="B135" s="33" t="s">
        <v>253</v>
      </c>
      <c r="C135" s="19">
        <v>461000</v>
      </c>
      <c r="D135" s="19">
        <v>0</v>
      </c>
      <c r="E135" s="19">
        <v>0</v>
      </c>
      <c r="F135" s="34">
        <v>0</v>
      </c>
      <c r="G135" s="36">
        <f t="shared" si="8"/>
        <v>0</v>
      </c>
    </row>
    <row r="136" spans="1:7" ht="25.5" customHeight="1" x14ac:dyDescent="0.25">
      <c r="A136" s="22" t="s">
        <v>239</v>
      </c>
      <c r="B136" s="23" t="s">
        <v>240</v>
      </c>
      <c r="C136" s="19">
        <v>1064768.5</v>
      </c>
      <c r="D136" s="19">
        <v>1661090</v>
      </c>
      <c r="E136" s="19">
        <v>573507.96</v>
      </c>
      <c r="F136" s="34">
        <f>E136/D136*100</f>
        <v>34.526001601358139</v>
      </c>
      <c r="G136" s="36">
        <f t="shared" si="8"/>
        <v>53.86222075502797</v>
      </c>
    </row>
    <row r="137" spans="1:7" ht="25.5" customHeight="1" x14ac:dyDescent="0.25">
      <c r="A137" s="22" t="s">
        <v>241</v>
      </c>
      <c r="B137" s="23" t="s">
        <v>242</v>
      </c>
      <c r="C137" s="19">
        <v>1064768.5</v>
      </c>
      <c r="D137" s="19">
        <v>1661090</v>
      </c>
      <c r="E137" s="19">
        <v>573507.96</v>
      </c>
      <c r="F137" s="34">
        <f>E137/D137*100</f>
        <v>34.526001601358139</v>
      </c>
      <c r="G137" s="36">
        <f t="shared" si="8"/>
        <v>53.86222075502797</v>
      </c>
    </row>
    <row r="138" spans="1:7" ht="12.95" customHeight="1" x14ac:dyDescent="0.25">
      <c r="A138" s="10"/>
      <c r="B138" s="24"/>
      <c r="C138" s="25"/>
      <c r="D138" s="25"/>
      <c r="E138" s="25"/>
      <c r="F138" s="5"/>
    </row>
    <row r="139" spans="1:7" hidden="1" x14ac:dyDescent="0.25">
      <c r="A139" s="10"/>
      <c r="B139" s="10"/>
      <c r="C139" s="26"/>
      <c r="D139" s="26"/>
      <c r="E139" s="26"/>
      <c r="F139" s="5" t="s">
        <v>243</v>
      </c>
    </row>
  </sheetData>
  <mergeCells count="5">
    <mergeCell ref="A13:A14"/>
    <mergeCell ref="B13:B14"/>
    <mergeCell ref="C13:D13"/>
    <mergeCell ref="B1:B2"/>
    <mergeCell ref="A5:G5"/>
  </mergeCells>
  <pageMargins left="0.78749999999999998" right="0.39374999999999999" top="0.59027779999999996" bottom="0.39374999999999999" header="0" footer="0"/>
  <pageSetup paperSize="9" fitToWidth="2" fitToHeight="0" orientation="landscape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402CCD75-A968-4F18-92EE-A126AE3E013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2017-02-13T13:16:06Z</dcterms:created>
  <dcterms:modified xsi:type="dcterms:W3CDTF">2017-02-15T11:39:39Z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P:\inetpub\wwwroot\svod_smart\temp\ReportManager\0503317g_20160101__web_5_6.xlsx</vt:lpwstr>
  </property>
</Properties>
</file>