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85" windowWidth="17895" windowHeight="11700"/>
  </bookViews>
  <sheets>
    <sheet name="Расходы" sheetId="3" r:id="rId1"/>
  </sheets>
  <definedNames>
    <definedName name="_xlnm.Print_Titles" localSheetId="0">Расходы!$1:$6</definedName>
  </definedNames>
  <calcPr calcId="145621"/>
</workbook>
</file>

<file path=xl/calcChain.xml><?xml version="1.0" encoding="utf-8"?>
<calcChain xmlns="http://schemas.openxmlformats.org/spreadsheetml/2006/main">
  <c r="G12" i="3" l="1"/>
  <c r="H9" i="3"/>
  <c r="H10" i="3"/>
  <c r="H11" i="3"/>
  <c r="H1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7" i="3"/>
  <c r="G9" i="3"/>
  <c r="G10" i="3"/>
  <c r="G11" i="3"/>
  <c r="G1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7" i="3"/>
  <c r="H44" i="3"/>
</calcChain>
</file>

<file path=xl/comments1.xml><?xml version="1.0" encoding="utf-8"?>
<comments xmlns="http://schemas.openxmlformats.org/spreadsheetml/2006/main">
  <authors>
    <author xml:space="preserve"> </author>
  </authors>
  <commentList>
    <comment ref="G46" authorId="0">
      <text>
        <r>
          <rPr>
            <sz val="11"/>
            <rFont val="Calibri"/>
            <family val="2"/>
            <scheme val="minor"/>
          </rPr>
          <t>Ошибка расчёта функции 'если': Exception has been thrown by the target of an invocation.:
Не удалось рассчитать параметр к функции 'если': Ошибка расчёта функции 'и': Exception has been thrown by the target of an invocation.:
Не удалось рассчитать параметр к функции 'и': Обнаружена ссылка на неизвестную переменную 'notNULLCol' [cmd 1]
 [cmd 0]
 [cmd 0]
 (Формула: ЕСЛИ(И(И(aNakop•99•=0; aNakop•100•=0);notNULLCol = 1);"#Н/Д";""))</t>
        </r>
      </text>
    </comment>
  </commentList>
</comments>
</file>

<file path=xl/sharedStrings.xml><?xml version="1.0" encoding="utf-8"?>
<sst xmlns="http://schemas.openxmlformats.org/spreadsheetml/2006/main" count="93" uniqueCount="93">
  <si>
    <t>Наименование 
показателя</t>
  </si>
  <si>
    <t>1</t>
  </si>
  <si>
    <t>2</t>
  </si>
  <si>
    <t>5</t>
  </si>
  <si>
    <t>6</t>
  </si>
  <si>
    <t>7</t>
  </si>
  <si>
    <t>8</t>
  </si>
  <si>
    <t>х</t>
  </si>
  <si>
    <t>-</t>
  </si>
  <si>
    <t xml:space="preserve">в том числе: </t>
  </si>
  <si>
    <t>#ОШИБКА_РАСЧЁТА</t>
  </si>
  <si>
    <t>""</t>
  </si>
  <si>
    <t xml:space="preserve">     Форма 0503317  с.4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</si>
  <si>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</si>
  <si>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</si>
  <si>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</si>
  <si>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</si>
  <si>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Судебная система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</si>
  <si>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</si>
  <si>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Другие общегосударственные вопросы</t>
  </si>
  <si>
    <t xml:space="preserve">  НАЦИОНАЛЬНАЯ ОБОРОНА</t>
  </si>
  <si>
    <t xml:space="preserve">  Мобилизационная и вневойсковая подготовка</t>
  </si>
  <si>
    <t xml:space="preserve">  НАЦИОНАЛЬНАЯ БЕЗОПАСНОСТЬ И ПРАВООХРАНИТЕЛЬНАЯ ДЕЯТЕЛЬНОСТЬ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</si>
  <si>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</si>
  <si>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 НАЦИОНАЛЬНАЯ ЭКОНОМИКА</t>
  </si>
  <si>
    <t xml:space="preserve">  Сельское хозяйство и рыболовство</t>
  </si>
  <si>
    <t xml:space="preserve">  Транспорт</t>
  </si>
  <si>
    <t xml:space="preserve">  Дорожное хозяйство (дорожные фонды)</t>
  </si>
  <si>
    <t xml:space="preserve">  Другие вопросы в области национальной экономики</t>
  </si>
  <si>
    <t xml:space="preserve">  ЖИЛИЩНО-КОММУНАЛЬНОЕ ХОЗЯЙСТВО</t>
  </si>
  <si>
    <t xml:space="preserve">  Коммунальное хозяйство</t>
  </si>
  <si>
    <t xml:space="preserve">  ОБРАЗОВАНИЕ</t>
  </si>
  <si>
    <t xml:space="preserve">  Дошкольное образование</t>
  </si>
  <si>
    <t xml:space="preserve">  Общее образование</t>
  </si>
  <si>
    <t xml:space="preserve">  Молодежная политика и оздоровление детей</t>
  </si>
  <si>
    <t xml:space="preserve">  Другие вопросы в области образования</t>
  </si>
  <si>
    <t xml:space="preserve">  КУЛЬТУРА, КИНЕМАТОГРАФИЯ</t>
  </si>
  <si>
    <t xml:space="preserve">  Культура</t>
  </si>
  <si>
    <t xml:space="preserve">  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</si>
  <si>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</si>
  <si>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</si>
  <si>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</si>
  <si>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 xml:space="preserve">  Другие вопросы в области социальной политики</t>
  </si>
  <si>
    <t xml:space="preserve">  ФИЗИЧЕСКАЯ КУЛЬТУРА И СПОРТ</t>
  </si>
  <si>
    <t xml:space="preserve">  Физическая культура</t>
  </si>
  <si>
    <t xml:space="preserve">  Массовый спорт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</si>
  <si>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</si>
  <si>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</si>
  <si>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Иные дотации</t>
  </si>
  <si>
    <t>Кассовое исполнение за  2015 года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</si>
  <si>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</si>
  <si>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0111</t>
  </si>
  <si>
    <t xml:space="preserve">  Резервные фонды</t>
  </si>
  <si>
    <t xml:space="preserve"> 0100</t>
  </si>
  <si>
    <t xml:space="preserve"> 0103</t>
  </si>
  <si>
    <t xml:space="preserve"> 0104 </t>
  </si>
  <si>
    <t xml:space="preserve"> 0105</t>
  </si>
  <si>
    <t xml:space="preserve"> 0106</t>
  </si>
  <si>
    <t xml:space="preserve"> 0113</t>
  </si>
  <si>
    <t xml:space="preserve"> 0200</t>
  </si>
  <si>
    <t xml:space="preserve"> 0203</t>
  </si>
  <si>
    <t xml:space="preserve"> 0300</t>
  </si>
  <si>
    <t xml:space="preserve"> 0309</t>
  </si>
  <si>
    <t xml:space="preserve">0400 </t>
  </si>
  <si>
    <t xml:space="preserve"> 0405</t>
  </si>
  <si>
    <t xml:space="preserve"> 0408 </t>
  </si>
  <si>
    <t xml:space="preserve"> 0409 </t>
  </si>
  <si>
    <t xml:space="preserve"> 0412</t>
  </si>
  <si>
    <t xml:space="preserve"> 0500 </t>
  </si>
  <si>
    <t xml:space="preserve"> 0502 </t>
  </si>
  <si>
    <t xml:space="preserve"> 0700 </t>
  </si>
  <si>
    <t xml:space="preserve"> 0701 </t>
  </si>
  <si>
    <t xml:space="preserve"> 0702 </t>
  </si>
  <si>
    <t xml:space="preserve"> 0707 </t>
  </si>
  <si>
    <t xml:space="preserve"> 0709</t>
  </si>
  <si>
    <t xml:space="preserve"> 0800 </t>
  </si>
  <si>
    <t xml:space="preserve"> 0801 </t>
  </si>
  <si>
    <t xml:space="preserve"> 1000 </t>
  </si>
  <si>
    <t xml:space="preserve"> 1001</t>
  </si>
  <si>
    <t xml:space="preserve"> 1003</t>
  </si>
  <si>
    <t>1004</t>
  </si>
  <si>
    <t xml:space="preserve">1006 </t>
  </si>
  <si>
    <t xml:space="preserve"> 1100</t>
  </si>
  <si>
    <t xml:space="preserve"> 1101 </t>
  </si>
  <si>
    <t xml:space="preserve"> 1102</t>
  </si>
  <si>
    <t xml:space="preserve"> 1400</t>
  </si>
  <si>
    <t>1401</t>
  </si>
  <si>
    <t xml:space="preserve"> 1402</t>
  </si>
  <si>
    <t>Утверждено на 2016 год</t>
  </si>
  <si>
    <t>Уточненная бюджетная роспись на 2016 год</t>
  </si>
  <si>
    <t>Процент исполнения к уточненной бюджетной росписи</t>
  </si>
  <si>
    <t>Кассовое исполнение за  2016 года</t>
  </si>
  <si>
    <t>Темп роста 2016 года  к 2015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</si>
</sst>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\.mm\.yyyy"/>
  </numFmts>
  <fonts count="14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/>
    <xf numFmtId="0" fontId="3" fillId="0" borderId="2"/>
    <xf numFmtId="0" fontId="4" fillId="0" borderId="1"/>
    <xf numFmtId="0" fontId="5" fillId="0" borderId="1"/>
    <xf numFmtId="0" fontId="6" fillId="0" borderId="6">
      <alignment horizontal="center"/>
    </xf>
    <xf numFmtId="0" fontId="6" fillId="0" borderId="8">
      <alignment horizontal="center"/>
    </xf>
    <xf numFmtId="0" fontId="4" fillId="0" borderId="9"/>
    <xf numFmtId="0" fontId="6" fillId="0" borderId="1">
      <alignment horizontal="center"/>
    </xf>
    <xf numFmtId="0" fontId="6" fillId="0" borderId="10">
      <alignment horizontal="center"/>
    </xf>
    <xf numFmtId="0" fontId="3" fillId="0" borderId="11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">
      <alignment horizontal="right"/>
    </xf>
    <xf numFmtId="49" fontId="8" fillId="0" borderId="12">
      <alignment horizontal="right"/>
    </xf>
    <xf numFmtId="49" fontId="4" fillId="0" borderId="13">
      <alignment horizontal="center"/>
    </xf>
    <xf numFmtId="0" fontId="4" fillId="0" borderId="14"/>
    <xf numFmtId="49" fontId="4" fillId="0" borderId="1">
      <alignment horizontal="center"/>
    </xf>
    <xf numFmtId="49" fontId="6" fillId="0" borderId="1">
      <alignment horizontal="right"/>
    </xf>
    <xf numFmtId="0" fontId="6" fillId="0" borderId="1"/>
    <xf numFmtId="0" fontId="6" fillId="0" borderId="1">
      <alignment horizontal="right"/>
    </xf>
    <xf numFmtId="0" fontId="6" fillId="0" borderId="12">
      <alignment horizontal="right"/>
    </xf>
    <xf numFmtId="164" fontId="6" fillId="0" borderId="15">
      <alignment horizontal="center"/>
    </xf>
    <xf numFmtId="164" fontId="6" fillId="0" borderId="1">
      <alignment horizontal="center"/>
    </xf>
    <xf numFmtId="49" fontId="6" fillId="0" borderId="1"/>
    <xf numFmtId="0" fontId="6" fillId="0" borderId="16">
      <alignment horizontal="center"/>
    </xf>
    <xf numFmtId="0" fontId="6" fillId="0" borderId="2">
      <alignment wrapText="1"/>
    </xf>
    <xf numFmtId="49" fontId="6" fillId="0" borderId="17">
      <alignment horizontal="center"/>
    </xf>
    <xf numFmtId="49" fontId="6" fillId="0" borderId="1">
      <alignment horizontal="center"/>
    </xf>
    <xf numFmtId="0" fontId="6" fillId="0" borderId="3">
      <alignment wrapText="1"/>
    </xf>
    <xf numFmtId="49" fontId="6" fillId="0" borderId="15">
      <alignment horizontal="center"/>
    </xf>
    <xf numFmtId="0" fontId="6" fillId="0" borderId="7">
      <alignment horizontal="left"/>
    </xf>
    <xf numFmtId="49" fontId="6" fillId="0" borderId="7"/>
    <xf numFmtId="0" fontId="6" fillId="0" borderId="15">
      <alignment horizontal="center"/>
    </xf>
    <xf numFmtId="49" fontId="6" fillId="0" borderId="18">
      <alignment horizontal="center"/>
    </xf>
    <xf numFmtId="0" fontId="9" fillId="0" borderId="1"/>
    <xf numFmtId="0" fontId="9" fillId="0" borderId="10"/>
    <xf numFmtId="0" fontId="9" fillId="0" borderId="19"/>
    <xf numFmtId="0" fontId="1" fillId="0" borderId="1">
      <alignment horizontal="center"/>
    </xf>
    <xf numFmtId="49" fontId="6" fillId="0" borderId="4">
      <alignment horizontal="center" vertical="center" wrapText="1"/>
    </xf>
    <xf numFmtId="49" fontId="6" fillId="0" borderId="4">
      <alignment horizontal="center" vertical="center" wrapText="1"/>
    </xf>
    <xf numFmtId="0" fontId="6" fillId="0" borderId="4">
      <alignment horizontal="center" vertical="center" wrapText="1"/>
    </xf>
    <xf numFmtId="49" fontId="6" fillId="0" borderId="4">
      <alignment horizontal="center" vertical="center" wrapText="1"/>
    </xf>
    <xf numFmtId="49" fontId="6" fillId="0" borderId="8">
      <alignment horizontal="center" vertical="center" wrapText="1"/>
    </xf>
    <xf numFmtId="0" fontId="6" fillId="0" borderId="20">
      <alignment horizontal="left" wrapText="1"/>
    </xf>
    <xf numFmtId="49" fontId="6" fillId="0" borderId="21">
      <alignment horizontal="center" wrapText="1"/>
    </xf>
    <xf numFmtId="49" fontId="6" fillId="0" borderId="22">
      <alignment horizontal="center"/>
    </xf>
    <xf numFmtId="4" fontId="6" fillId="0" borderId="4">
      <alignment horizontal="right"/>
    </xf>
    <xf numFmtId="4" fontId="6" fillId="0" borderId="20">
      <alignment horizontal="right"/>
    </xf>
    <xf numFmtId="0" fontId="6" fillId="0" borderId="23">
      <alignment horizontal="left" wrapText="1" indent="1"/>
    </xf>
    <xf numFmtId="49" fontId="6" fillId="0" borderId="24">
      <alignment horizontal="center" wrapText="1"/>
    </xf>
    <xf numFmtId="49" fontId="6" fillId="0" borderId="25">
      <alignment horizontal="center"/>
    </xf>
    <xf numFmtId="49" fontId="6" fillId="0" borderId="23">
      <alignment horizontal="center"/>
    </xf>
    <xf numFmtId="0" fontId="6" fillId="0" borderId="26">
      <alignment horizontal="left" wrapText="1" indent="2"/>
    </xf>
    <xf numFmtId="49" fontId="6" fillId="0" borderId="27">
      <alignment horizontal="center"/>
    </xf>
    <xf numFmtId="49" fontId="6" fillId="0" borderId="28">
      <alignment horizontal="center"/>
    </xf>
    <xf numFmtId="4" fontId="6" fillId="0" borderId="28">
      <alignment horizontal="right"/>
    </xf>
    <xf numFmtId="4" fontId="6" fillId="0" borderId="26">
      <alignment horizontal="right"/>
    </xf>
    <xf numFmtId="0" fontId="6" fillId="0" borderId="29"/>
    <xf numFmtId="0" fontId="6" fillId="2" borderId="29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1" fillId="0" borderId="1"/>
    <xf numFmtId="0" fontId="6" fillId="0" borderId="1"/>
    <xf numFmtId="0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30">
      <alignment horizontal="left" wrapText="1"/>
    </xf>
    <xf numFmtId="49" fontId="6" fillId="0" borderId="28">
      <alignment horizontal="center" wrapText="1"/>
    </xf>
    <xf numFmtId="0" fontId="6" fillId="0" borderId="26">
      <alignment horizontal="left" wrapText="1"/>
    </xf>
    <xf numFmtId="0" fontId="6" fillId="0" borderId="31">
      <alignment horizontal="left" wrapText="1" indent="1"/>
    </xf>
    <xf numFmtId="49" fontId="6" fillId="0" borderId="32">
      <alignment horizontal="center" wrapText="1"/>
    </xf>
    <xf numFmtId="49" fontId="6" fillId="0" borderId="4">
      <alignment horizontal="center"/>
    </xf>
    <xf numFmtId="49" fontId="6" fillId="0" borderId="20">
      <alignment horizontal="center"/>
    </xf>
    <xf numFmtId="0" fontId="6" fillId="0" borderId="33"/>
    <xf numFmtId="0" fontId="1" fillId="0" borderId="34">
      <alignment horizontal="left" wrapText="1"/>
    </xf>
    <xf numFmtId="0" fontId="6" fillId="0" borderId="35">
      <alignment horizontal="center" wrapText="1"/>
    </xf>
    <xf numFmtId="49" fontId="6" fillId="0" borderId="36">
      <alignment horizontal="center" wrapText="1"/>
    </xf>
    <xf numFmtId="4" fontId="6" fillId="0" borderId="22">
      <alignment horizontal="right"/>
    </xf>
    <xf numFmtId="0" fontId="1" fillId="0" borderId="37">
      <alignment horizontal="left" wrapText="1"/>
    </xf>
    <xf numFmtId="4" fontId="6" fillId="0" borderId="37">
      <alignment horizontal="right"/>
    </xf>
    <xf numFmtId="0" fontId="6" fillId="0" borderId="1">
      <alignment horizontal="center" wrapText="1"/>
    </xf>
    <xf numFmtId="0" fontId="1" fillId="0" borderId="1">
      <alignment horizontal="center"/>
    </xf>
    <xf numFmtId="49" fontId="6" fillId="0" borderId="1"/>
    <xf numFmtId="0" fontId="1" fillId="0" borderId="2"/>
    <xf numFmtId="49" fontId="6" fillId="0" borderId="2">
      <alignment horizontal="left"/>
    </xf>
    <xf numFmtId="0" fontId="6" fillId="0" borderId="38">
      <alignment horizontal="left" wrapText="1"/>
    </xf>
    <xf numFmtId="0" fontId="6" fillId="0" borderId="39">
      <alignment horizontal="left" wrapText="1"/>
    </xf>
    <xf numFmtId="0" fontId="6" fillId="0" borderId="40">
      <alignment horizontal="left" wrapText="1"/>
    </xf>
    <xf numFmtId="0" fontId="6" fillId="0" borderId="41">
      <alignment horizontal="left" wrapText="1"/>
    </xf>
    <xf numFmtId="0" fontId="4" fillId="0" borderId="25"/>
    <xf numFmtId="0" fontId="4" fillId="0" borderId="23"/>
    <xf numFmtId="0" fontId="6" fillId="0" borderId="38">
      <alignment horizontal="left" wrapText="1" indent="1"/>
    </xf>
    <xf numFmtId="49" fontId="6" fillId="0" borderId="27">
      <alignment horizontal="center" wrapText="1"/>
    </xf>
    <xf numFmtId="0" fontId="6" fillId="0" borderId="39">
      <alignment horizontal="left" wrapText="1" indent="1"/>
    </xf>
    <xf numFmtId="0" fontId="6" fillId="0" borderId="40">
      <alignment horizontal="left" wrapText="1" indent="2"/>
    </xf>
    <xf numFmtId="0" fontId="6" fillId="0" borderId="41">
      <alignment horizontal="left" wrapText="1" indent="2"/>
    </xf>
    <xf numFmtId="0" fontId="6" fillId="0" borderId="39">
      <alignment horizontal="left" wrapText="1" indent="2"/>
    </xf>
    <xf numFmtId="49" fontId="6" fillId="0" borderId="27">
      <alignment horizontal="center" shrinkToFit="1"/>
    </xf>
    <xf numFmtId="49" fontId="6" fillId="0" borderId="28">
      <alignment horizontal="center" shrinkToFit="1"/>
    </xf>
    <xf numFmtId="0" fontId="1" fillId="0" borderId="5">
      <alignment horizontal="center" vertical="center" textRotation="90" wrapText="1"/>
    </xf>
    <xf numFmtId="0" fontId="6" fillId="0" borderId="4">
      <alignment horizontal="center" vertical="top" wrapText="1"/>
    </xf>
    <xf numFmtId="0" fontId="6" fillId="0" borderId="4">
      <alignment horizontal="center" vertical="top"/>
    </xf>
    <xf numFmtId="0" fontId="6" fillId="0" borderId="4">
      <alignment horizontal="center" vertical="top"/>
    </xf>
    <xf numFmtId="49" fontId="6" fillId="0" borderId="4">
      <alignment horizontal="center" vertical="top" wrapText="1"/>
    </xf>
    <xf numFmtId="0" fontId="6" fillId="0" borderId="4">
      <alignment horizontal="center" vertical="top" wrapText="1"/>
    </xf>
    <xf numFmtId="0" fontId="1" fillId="0" borderId="42"/>
    <xf numFmtId="49" fontId="1" fillId="0" borderId="21">
      <alignment horizontal="center"/>
    </xf>
    <xf numFmtId="0" fontId="9" fillId="0" borderId="14"/>
    <xf numFmtId="49" fontId="10" fillId="0" borderId="43">
      <alignment horizontal="left" vertical="center" wrapText="1"/>
    </xf>
    <xf numFmtId="49" fontId="1" fillId="0" borderId="32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4">
      <alignment horizontal="center" vertical="center" wrapText="1"/>
    </xf>
    <xf numFmtId="0" fontId="6" fillId="0" borderId="25"/>
    <xf numFmtId="4" fontId="6" fillId="0" borderId="25">
      <alignment horizontal="right"/>
    </xf>
    <xf numFmtId="4" fontId="6" fillId="0" borderId="23">
      <alignment horizontal="right"/>
    </xf>
    <xf numFmtId="49" fontId="6" fillId="0" borderId="39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49" fontId="6" fillId="0" borderId="32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2">
      <alignment horizontal="left" vertical="center" wrapText="1"/>
    </xf>
    <xf numFmtId="0" fontId="1" fillId="0" borderId="7">
      <alignment horizontal="center" vertical="center" textRotation="90" wrapText="1"/>
    </xf>
    <xf numFmtId="49" fontId="6" fillId="0" borderId="7">
      <alignment horizontal="left" vertical="center" wrapText="1" indent="3"/>
    </xf>
    <xf numFmtId="49" fontId="6" fillId="0" borderId="7">
      <alignment horizontal="center" vertical="center" wrapText="1"/>
    </xf>
    <xf numFmtId="4" fontId="6" fillId="0" borderId="7">
      <alignment horizontal="right"/>
    </xf>
    <xf numFmtId="0" fontId="4" fillId="0" borderId="7"/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1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0" fontId="1" fillId="0" borderId="6">
      <alignment horizontal="center" vertical="center" textRotation="90" wrapText="1"/>
    </xf>
    <xf numFmtId="49" fontId="1" fillId="0" borderId="21">
      <alignment horizontal="center" vertical="center" wrapText="1"/>
    </xf>
    <xf numFmtId="0" fontId="6" fillId="0" borderId="23"/>
    <xf numFmtId="49" fontId="6" fillId="0" borderId="45">
      <alignment horizontal="center" vertical="center" wrapText="1"/>
    </xf>
    <xf numFmtId="4" fontId="6" fillId="0" borderId="8">
      <alignment horizontal="right"/>
    </xf>
    <xf numFmtId="4" fontId="6" fillId="0" borderId="46">
      <alignment horizontal="right"/>
    </xf>
    <xf numFmtId="0" fontId="1" fillId="0" borderId="1">
      <alignment horizontal="center" vertical="center" textRotation="90"/>
    </xf>
    <xf numFmtId="0" fontId="1" fillId="0" borderId="6">
      <alignment horizontal="center" vertical="center" textRotation="90"/>
    </xf>
    <xf numFmtId="49" fontId="10" fillId="0" borderId="42">
      <alignment horizontal="left" vertical="center" wrapText="1"/>
    </xf>
    <xf numFmtId="0" fontId="4" fillId="0" borderId="29"/>
    <xf numFmtId="0" fontId="1" fillId="0" borderId="4">
      <alignment horizontal="center" vertical="center" textRotation="90"/>
    </xf>
    <xf numFmtId="0" fontId="6" fillId="0" borderId="21">
      <alignment horizontal="center" vertical="center"/>
    </xf>
    <xf numFmtId="0" fontId="6" fillId="0" borderId="43">
      <alignment horizontal="left" vertical="center" wrapText="1"/>
    </xf>
    <xf numFmtId="0" fontId="6" fillId="0" borderId="24">
      <alignment horizontal="center" vertical="center"/>
    </xf>
    <xf numFmtId="0" fontId="6" fillId="0" borderId="27">
      <alignment horizontal="center" vertical="center"/>
    </xf>
    <xf numFmtId="0" fontId="6" fillId="0" borderId="32">
      <alignment horizontal="center" vertical="center"/>
    </xf>
    <xf numFmtId="0" fontId="6" fillId="0" borderId="44">
      <alignment horizontal="left" vertical="center" wrapText="1"/>
    </xf>
    <xf numFmtId="49" fontId="10" fillId="0" borderId="47">
      <alignment horizontal="left" vertical="center" wrapText="1"/>
    </xf>
    <xf numFmtId="49" fontId="6" fillId="0" borderId="22">
      <alignment horizontal="center" vertical="center"/>
    </xf>
    <xf numFmtId="49" fontId="6" fillId="0" borderId="48">
      <alignment horizontal="left" vertical="center" wrapText="1"/>
    </xf>
    <xf numFmtId="49" fontId="6" fillId="0" borderId="25">
      <alignment horizontal="center" vertical="center"/>
    </xf>
    <xf numFmtId="49" fontId="6" fillId="0" borderId="28">
      <alignment horizontal="center" vertical="center"/>
    </xf>
    <xf numFmtId="49" fontId="6" fillId="0" borderId="4">
      <alignment horizontal="center" vertical="center"/>
    </xf>
    <xf numFmtId="49" fontId="6" fillId="0" borderId="49">
      <alignment horizontal="left" vertical="center" wrapText="1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7">
      <alignment horizontal="center"/>
    </xf>
    <xf numFmtId="49" fontId="6" fillId="0" borderId="7">
      <alignment horizontal="center"/>
    </xf>
    <xf numFmtId="49" fontId="6" fillId="0" borderId="2"/>
    <xf numFmtId="0" fontId="11" fillId="0" borderId="2">
      <alignment wrapText="1"/>
    </xf>
    <xf numFmtId="0" fontId="12" fillId="0" borderId="2"/>
    <xf numFmtId="0" fontId="11" fillId="0" borderId="4">
      <alignment wrapText="1"/>
    </xf>
    <xf numFmtId="0" fontId="11" fillId="0" borderId="7">
      <alignment wrapText="1"/>
    </xf>
    <xf numFmtId="0" fontId="12" fillId="0" borderId="7"/>
    <xf numFmtId="0" fontId="13" fillId="0" borderId="0"/>
    <xf numFmtId="0" fontId="13" fillId="0" borderId="0"/>
    <xf numFmtId="0" fontId="13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3"/>
    <xf numFmtId="0" fontId="4" fillId="3" borderId="7"/>
    <xf numFmtId="0" fontId="4" fillId="3" borderId="50"/>
    <xf numFmtId="0" fontId="4" fillId="3" borderId="51"/>
    <xf numFmtId="0" fontId="4" fillId="3" borderId="52"/>
    <xf numFmtId="0" fontId="4" fillId="3" borderId="29"/>
    <xf numFmtId="0" fontId="4" fillId="3" borderId="53"/>
    <xf numFmtId="43" fontId="1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9" xfId="9" applyNumberFormat="1" applyProtection="1"/>
    <xf numFmtId="0" fontId="4" fillId="0" borderId="14" xfId="18" applyNumberFormat="1" applyProtection="1"/>
    <xf numFmtId="0" fontId="6" fillId="0" borderId="1" xfId="21" applyNumberFormat="1" applyProtection="1"/>
    <xf numFmtId="49" fontId="6" fillId="0" borderId="1" xfId="26" applyNumberFormat="1" applyProtection="1"/>
    <xf numFmtId="49" fontId="6" fillId="0" borderId="1" xfId="30" applyNumberFormat="1" applyProtection="1">
      <alignment horizontal="center"/>
    </xf>
    <xf numFmtId="49" fontId="6" fillId="0" borderId="4" xfId="44" applyNumberFormat="1" applyProtection="1">
      <alignment horizontal="center" vertical="center" wrapText="1"/>
    </xf>
    <xf numFmtId="49" fontId="6" fillId="0" borderId="8" xfId="45" applyNumberFormat="1" applyProtection="1">
      <alignment horizontal="center" vertical="center" wrapText="1"/>
    </xf>
    <xf numFmtId="0" fontId="6" fillId="0" borderId="26" xfId="55" applyNumberFormat="1" applyProtection="1">
      <alignment horizontal="left" wrapText="1" indent="2"/>
    </xf>
    <xf numFmtId="49" fontId="6" fillId="0" borderId="28" xfId="57" applyNumberFormat="1" applyProtection="1">
      <alignment horizontal="center"/>
    </xf>
    <xf numFmtId="4" fontId="6" fillId="0" borderId="28" xfId="58" applyNumberFormat="1" applyProtection="1">
      <alignment horizontal="right"/>
    </xf>
    <xf numFmtId="0" fontId="6" fillId="0" borderId="29" xfId="60" applyNumberFormat="1" applyProtection="1"/>
    <xf numFmtId="0" fontId="6" fillId="2" borderId="29" xfId="61" applyNumberFormat="1" applyProtection="1"/>
    <xf numFmtId="0" fontId="6" fillId="0" borderId="1" xfId="63" applyNumberFormat="1" applyProtection="1">
      <alignment horizontal="left" wrapText="1"/>
    </xf>
    <xf numFmtId="0" fontId="6" fillId="0" borderId="2" xfId="68" applyNumberFormat="1" applyProtection="1">
      <alignment horizontal="left"/>
    </xf>
    <xf numFmtId="49" fontId="6" fillId="0" borderId="2" xfId="69" applyNumberFormat="1" applyProtection="1"/>
    <xf numFmtId="0" fontId="4" fillId="0" borderId="2" xfId="71" applyNumberFormat="1" applyProtection="1"/>
    <xf numFmtId="0" fontId="6" fillId="0" borderId="30" xfId="72" applyNumberFormat="1" applyProtection="1">
      <alignment horizontal="left" wrapText="1"/>
    </xf>
    <xf numFmtId="49" fontId="6" fillId="0" borderId="28" xfId="73" applyNumberFormat="1" applyProtection="1">
      <alignment horizontal="center" wrapText="1"/>
    </xf>
    <xf numFmtId="0" fontId="6" fillId="0" borderId="31" xfId="75" applyNumberFormat="1" applyProtection="1">
      <alignment horizontal="left" wrapText="1" indent="1"/>
    </xf>
    <xf numFmtId="49" fontId="6" fillId="0" borderId="4" xfId="77" applyNumberFormat="1" applyProtection="1">
      <alignment horizontal="center"/>
    </xf>
    <xf numFmtId="0" fontId="6" fillId="0" borderId="33" xfId="79" applyNumberFormat="1" applyProtection="1"/>
    <xf numFmtId="49" fontId="6" fillId="0" borderId="4" xfId="42" applyBorder="1" applyProtection="1">
      <alignment horizontal="center" vertical="center" wrapText="1"/>
      <protection locked="0"/>
    </xf>
    <xf numFmtId="0" fontId="6" fillId="0" borderId="1" xfId="67" applyNumberFormat="1" applyBorder="1" applyProtection="1">
      <alignment horizontal="center"/>
    </xf>
    <xf numFmtId="49" fontId="6" fillId="0" borderId="4" xfId="44" applyNumberFormat="1" applyFont="1" applyProtection="1">
      <alignment horizontal="center" vertical="center" wrapText="1"/>
    </xf>
    <xf numFmtId="43" fontId="6" fillId="0" borderId="1" xfId="189" applyFont="1" applyBorder="1" applyAlignment="1" applyProtection="1">
      <alignment horizontal="center"/>
    </xf>
    <xf numFmtId="43" fontId="1" fillId="0" borderId="1" xfId="189" applyFont="1" applyBorder="1" applyProtection="1"/>
    <xf numFmtId="43" fontId="6" fillId="0" borderId="2" xfId="189" applyFont="1" applyBorder="1" applyAlignment="1" applyProtection="1">
      <alignment horizontal="left"/>
    </xf>
    <xf numFmtId="43" fontId="6" fillId="0" borderId="4" xfId="189" applyFont="1" applyBorder="1" applyAlignment="1" applyProtection="1">
      <alignment horizontal="center" vertical="center" wrapText="1"/>
    </xf>
    <xf numFmtId="43" fontId="6" fillId="0" borderId="28" xfId="189" applyFont="1" applyBorder="1" applyAlignment="1" applyProtection="1">
      <alignment horizontal="center" wrapText="1"/>
    </xf>
    <xf numFmtId="43" fontId="6" fillId="0" borderId="4" xfId="189" applyFont="1" applyBorder="1" applyAlignment="1" applyProtection="1">
      <alignment horizontal="center"/>
    </xf>
    <xf numFmtId="43" fontId="6" fillId="0" borderId="28" xfId="189" applyFont="1" applyBorder="1" applyAlignment="1" applyProtection="1">
      <alignment horizontal="center"/>
    </xf>
    <xf numFmtId="43" fontId="6" fillId="0" borderId="33" xfId="189" applyFont="1" applyBorder="1" applyProtection="1"/>
    <xf numFmtId="43" fontId="6" fillId="0" borderId="29" xfId="189" applyFont="1" applyBorder="1" applyProtection="1"/>
    <xf numFmtId="43" fontId="0" fillId="0" borderId="0" xfId="189" applyFont="1" applyProtection="1">
      <protection locked="0"/>
    </xf>
    <xf numFmtId="0" fontId="6" fillId="0" borderId="30" xfId="72" applyNumberFormat="1" applyAlignment="1" applyProtection="1">
      <alignment horizontal="left" wrapText="1" indent="2"/>
    </xf>
    <xf numFmtId="49" fontId="6" fillId="0" borderId="2" xfId="69" applyNumberFormat="1" applyFont="1" applyAlignment="1" applyProtection="1">
      <alignment horizontal="center"/>
    </xf>
    <xf numFmtId="49" fontId="6" fillId="0" borderId="54" xfId="45" applyNumberFormat="1" applyBorder="1" applyProtection="1">
      <alignment horizontal="center" vertical="center" wrapText="1"/>
    </xf>
    <xf numFmtId="49" fontId="4" fillId="0" borderId="4" xfId="44" applyNumberFormat="1" applyFont="1" applyProtection="1">
      <alignment horizontal="center" vertical="center" wrapText="1"/>
    </xf>
    <xf numFmtId="49" fontId="6" fillId="0" borderId="4" xfId="42" applyBorder="1" applyProtection="1">
      <alignment horizontal="center" vertical="center" wrapText="1"/>
      <protection locked="0"/>
    </xf>
    <xf numFmtId="49" fontId="6" fillId="0" borderId="4" xfId="41" applyNumberFormat="1" applyBorder="1" applyProtection="1">
      <alignment horizontal="center" vertical="center" wrapText="1"/>
    </xf>
    <xf numFmtId="49" fontId="6" fillId="0" borderId="4" xfId="41" applyBorder="1" applyProtection="1">
      <alignment horizontal="center" vertical="center" wrapText="1"/>
      <protection locked="0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73"/>
    <cellStyle name="xl101" xfId="77"/>
    <cellStyle name="xl102" xfId="82"/>
    <cellStyle name="xl103" xfId="69"/>
    <cellStyle name="xl104" xfId="83"/>
    <cellStyle name="xl105" xfId="65"/>
    <cellStyle name="xl106" xfId="66"/>
    <cellStyle name="xl107" xfId="74"/>
    <cellStyle name="xl108" xfId="84"/>
    <cellStyle name="xl109" xfId="70"/>
    <cellStyle name="xl110" xfId="67"/>
    <cellStyle name="xl111" xfId="71"/>
    <cellStyle name="xl112" xfId="78"/>
    <cellStyle name="xl113" xfId="85"/>
    <cellStyle name="xl114" xfId="87"/>
    <cellStyle name="xl115" xfId="89"/>
    <cellStyle name="xl116" xfId="91"/>
    <cellStyle name="xl117" xfId="93"/>
    <cellStyle name="xl118" xfId="97"/>
    <cellStyle name="xl119" xfId="100"/>
    <cellStyle name="xl120" xfId="188"/>
    <cellStyle name="xl121" xfId="102"/>
    <cellStyle name="xl122" xfId="86"/>
    <cellStyle name="xl123" xfId="90"/>
    <cellStyle name="xl124" xfId="98"/>
    <cellStyle name="xl125" xfId="103"/>
    <cellStyle name="xl126" xfId="104"/>
    <cellStyle name="xl127" xfId="88"/>
    <cellStyle name="xl128" xfId="92"/>
    <cellStyle name="xl129" xfId="94"/>
    <cellStyle name="xl130" xfId="99"/>
    <cellStyle name="xl131" xfId="101"/>
    <cellStyle name="xl132" xfId="95"/>
    <cellStyle name="xl133" xfId="96"/>
    <cellStyle name="xl134" xfId="105"/>
    <cellStyle name="xl135" xfId="127"/>
    <cellStyle name="xl136" xfId="132"/>
    <cellStyle name="xl137" xfId="136"/>
    <cellStyle name="xl138" xfId="140"/>
    <cellStyle name="xl139" xfId="146"/>
    <cellStyle name="xl140" xfId="147"/>
    <cellStyle name="xl141" xfId="150"/>
    <cellStyle name="xl142" xfId="131"/>
    <cellStyle name="xl143" xfId="170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28"/>
    <cellStyle name="xl155" xfId="133"/>
    <cellStyle name="xl156" xfId="137"/>
    <cellStyle name="xl157" xfId="148"/>
    <cellStyle name="xl158" xfId="152"/>
    <cellStyle name="xl159" xfId="156"/>
    <cellStyle name="xl160" xfId="157"/>
    <cellStyle name="xl161" xfId="159"/>
    <cellStyle name="xl162" xfId="163"/>
    <cellStyle name="xl163" xfId="112"/>
    <cellStyle name="xl164" xfId="115"/>
    <cellStyle name="xl165" xfId="117"/>
    <cellStyle name="xl166" xfId="122"/>
    <cellStyle name="xl167" xfId="124"/>
    <cellStyle name="xl168" xfId="129"/>
    <cellStyle name="xl169" xfId="134"/>
    <cellStyle name="xl170" xfId="138"/>
    <cellStyle name="xl171" xfId="141"/>
    <cellStyle name="xl172" xfId="143"/>
    <cellStyle name="xl173" xfId="149"/>
    <cellStyle name="xl174" xfId="151"/>
    <cellStyle name="xl175" xfId="153"/>
    <cellStyle name="xl176" xfId="154"/>
    <cellStyle name="xl177" xfId="155"/>
    <cellStyle name="xl178" xfId="158"/>
    <cellStyle name="xl179" xfId="160"/>
    <cellStyle name="xl180" xfId="161"/>
    <cellStyle name="xl181" xfId="162"/>
    <cellStyle name="xl182" xfId="164"/>
    <cellStyle name="xl183" xfId="167"/>
    <cellStyle name="xl184" xfId="169"/>
    <cellStyle name="xl185" xfId="107"/>
    <cellStyle name="xl186" xfId="109"/>
    <cellStyle name="xl187" xfId="118"/>
    <cellStyle name="xl188" xfId="130"/>
    <cellStyle name="xl189" xfId="135"/>
    <cellStyle name="xl190" xfId="139"/>
    <cellStyle name="xl191" xfId="144"/>
    <cellStyle name="xl192" xfId="171"/>
    <cellStyle name="xl193" xfId="174"/>
    <cellStyle name="xl194" xfId="110"/>
    <cellStyle name="xl195" xfId="165"/>
    <cellStyle name="xl196" xfId="168"/>
    <cellStyle name="xl197" xfId="166"/>
    <cellStyle name="xl198" xfId="119"/>
    <cellStyle name="xl199" xfId="108"/>
    <cellStyle name="xl200" xfId="120"/>
    <cellStyle name="xl201" xfId="142"/>
    <cellStyle name="xl202" xfId="145"/>
    <cellStyle name="xl203" xfId="113"/>
    <cellStyle name="xl21" xfId="180"/>
    <cellStyle name="xl22" xfId="1"/>
    <cellStyle name="xl23" xfId="6"/>
    <cellStyle name="xl24" xfId="13"/>
    <cellStyle name="xl25" xfId="21"/>
    <cellStyle name="xl26" xfId="37"/>
    <cellStyle name="xl27" xfId="5"/>
    <cellStyle name="xl28" xfId="181"/>
    <cellStyle name="xl29" xfId="41"/>
    <cellStyle name="xl30" xfId="44"/>
    <cellStyle name="xl31" xfId="182"/>
    <cellStyle name="xl32" xfId="46"/>
    <cellStyle name="xl33" xfId="51"/>
    <cellStyle name="xl34" xfId="55"/>
    <cellStyle name="xl35" xfId="183"/>
    <cellStyle name="xl36" xfId="2"/>
    <cellStyle name="xl37" xfId="14"/>
    <cellStyle name="xl38" xfId="28"/>
    <cellStyle name="xl39" xfId="31"/>
    <cellStyle name="xl40" xfId="33"/>
    <cellStyle name="xl41" xfId="184"/>
    <cellStyle name="xl42" xfId="47"/>
    <cellStyle name="xl43" xfId="52"/>
    <cellStyle name="xl44" xfId="56"/>
    <cellStyle name="xl45" xfId="185"/>
    <cellStyle name="xl46" xfId="60"/>
    <cellStyle name="xl47" xfId="10"/>
    <cellStyle name="xl48" xfId="34"/>
    <cellStyle name="xl49" xfId="26"/>
    <cellStyle name="xl50" xfId="48"/>
    <cellStyle name="xl51" xfId="53"/>
    <cellStyle name="xl52" xfId="57"/>
    <cellStyle name="xl53" xfId="42"/>
    <cellStyle name="xl54" xfId="43"/>
    <cellStyle name="xl55" xfId="45"/>
    <cellStyle name="xl56" xfId="186"/>
    <cellStyle name="xl57" xfId="49"/>
    <cellStyle name="xl58" xfId="58"/>
    <cellStyle name="xl59" xfId="61"/>
    <cellStyle name="xl60" xfId="62"/>
    <cellStyle name="xl61" xfId="40"/>
    <cellStyle name="xl62" xfId="15"/>
    <cellStyle name="xl63" xfId="22"/>
    <cellStyle name="xl64" xfId="3"/>
    <cellStyle name="xl65" xfId="7"/>
    <cellStyle name="xl66" xfId="16"/>
    <cellStyle name="xl67" xfId="23"/>
    <cellStyle name="xl68" xfId="38"/>
    <cellStyle name="xl69" xfId="4"/>
    <cellStyle name="xl70" xfId="8"/>
    <cellStyle name="xl71" xfId="17"/>
    <cellStyle name="xl72" xfId="24"/>
    <cellStyle name="xl73" xfId="27"/>
    <cellStyle name="xl74" xfId="29"/>
    <cellStyle name="xl75" xfId="32"/>
    <cellStyle name="xl76" xfId="35"/>
    <cellStyle name="xl77" xfId="36"/>
    <cellStyle name="xl78" xfId="39"/>
    <cellStyle name="xl79" xfId="9"/>
    <cellStyle name="xl80" xfId="18"/>
    <cellStyle name="xl81" xfId="19"/>
    <cellStyle name="xl82" xfId="25"/>
    <cellStyle name="xl83" xfId="30"/>
    <cellStyle name="xl84" xfId="11"/>
    <cellStyle name="xl85" xfId="12"/>
    <cellStyle name="xl86" xfId="20"/>
    <cellStyle name="xl87" xfId="50"/>
    <cellStyle name="xl88" xfId="54"/>
    <cellStyle name="xl89" xfId="59"/>
    <cellStyle name="xl90" xfId="63"/>
    <cellStyle name="xl91" xfId="68"/>
    <cellStyle name="xl92" xfId="72"/>
    <cellStyle name="xl93" xfId="75"/>
    <cellStyle name="xl94" xfId="79"/>
    <cellStyle name="xl95" xfId="80"/>
    <cellStyle name="xl96" xfId="64"/>
    <cellStyle name="xl97" xfId="76"/>
    <cellStyle name="xl98" xfId="81"/>
    <cellStyle name="xl99" xfId="187"/>
    <cellStyle name="Обычный" xfId="0" builtinId="0"/>
    <cellStyle name="Финансовый" xfId="18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D8" sqref="D8"/>
    </sheetView>
  </sheetViews>
  <sheetFormatPr defaultRowHeight="15" x14ac:dyDescent="0.25"/>
  <cols>
    <col min="1" max="1" width="46.85546875" style="1" customWidth="1"/>
    <col min="2" max="2" width="12.42578125" style="1" customWidth="1"/>
    <col min="3" max="4" width="18.5703125" style="37" customWidth="1"/>
    <col min="5" max="5" width="15.140625" style="1" customWidth="1"/>
    <col min="6" max="7" width="14.7109375" style="1" customWidth="1"/>
    <col min="8" max="8" width="15" style="1" customWidth="1"/>
    <col min="9" max="9" width="9.7109375" style="1" customWidth="1"/>
    <col min="10" max="16384" width="9.140625" style="1"/>
  </cols>
  <sheetData>
    <row r="1" spans="1:9" ht="7.5" customHeight="1" x14ac:dyDescent="0.25">
      <c r="A1" s="16"/>
      <c r="B1" s="8"/>
      <c r="C1" s="28"/>
      <c r="D1" s="28"/>
      <c r="E1" s="8"/>
      <c r="F1" s="3"/>
      <c r="G1" s="3"/>
      <c r="H1" s="3"/>
      <c r="I1" s="3"/>
    </row>
    <row r="2" spans="1:9" ht="14.1" customHeight="1" x14ac:dyDescent="0.25">
      <c r="A2" s="2"/>
      <c r="B2" s="2"/>
      <c r="C2" s="29"/>
      <c r="D2" s="29"/>
      <c r="E2" s="7"/>
      <c r="F2" s="3"/>
      <c r="G2" s="3"/>
      <c r="H2" s="26" t="s">
        <v>12</v>
      </c>
      <c r="I2" s="3"/>
    </row>
    <row r="3" spans="1:9" ht="12.95" customHeight="1" x14ac:dyDescent="0.25">
      <c r="A3" s="17"/>
      <c r="B3" s="17"/>
      <c r="C3" s="30"/>
      <c r="D3" s="30"/>
      <c r="E3" s="18"/>
      <c r="F3" s="19"/>
      <c r="G3" s="19"/>
      <c r="H3" s="19"/>
      <c r="I3" s="3"/>
    </row>
    <row r="4" spans="1:9" ht="11.45" customHeight="1" x14ac:dyDescent="0.25">
      <c r="A4" s="43" t="s">
        <v>0</v>
      </c>
      <c r="B4" s="43" t="s">
        <v>13</v>
      </c>
      <c r="C4" s="31"/>
      <c r="D4" s="31"/>
      <c r="E4" s="25"/>
      <c r="F4" s="42"/>
      <c r="G4" s="42"/>
      <c r="H4" s="42"/>
      <c r="I4" s="4"/>
    </row>
    <row r="5" spans="1:9" ht="140.44999999999999" customHeight="1" x14ac:dyDescent="0.25">
      <c r="A5" s="44"/>
      <c r="B5" s="44"/>
      <c r="C5" s="27" t="s">
        <v>49</v>
      </c>
      <c r="D5" s="41" t="s">
        <v>88</v>
      </c>
      <c r="E5" s="41" t="s">
        <v>89</v>
      </c>
      <c r="F5" s="41" t="s">
        <v>91</v>
      </c>
      <c r="G5" s="41" t="s">
        <v>90</v>
      </c>
      <c r="H5" s="27" t="s">
        <v>92</v>
      </c>
      <c r="I5" s="4"/>
    </row>
    <row r="6" spans="1:9" ht="11.45" customHeight="1" thickBot="1" x14ac:dyDescent="0.3">
      <c r="A6" s="9" t="s">
        <v>1</v>
      </c>
      <c r="B6" s="9" t="s">
        <v>2</v>
      </c>
      <c r="C6" s="9">
        <v>3</v>
      </c>
      <c r="D6" s="9">
        <v>4</v>
      </c>
      <c r="E6" s="40" t="s">
        <v>3</v>
      </c>
      <c r="F6" s="10" t="s">
        <v>4</v>
      </c>
      <c r="G6" s="10" t="s">
        <v>5</v>
      </c>
      <c r="H6" s="10" t="s">
        <v>6</v>
      </c>
      <c r="I6" s="4"/>
    </row>
    <row r="7" spans="1:9" ht="30" customHeight="1" x14ac:dyDescent="0.25">
      <c r="A7" s="20" t="s">
        <v>14</v>
      </c>
      <c r="B7" s="21" t="s">
        <v>7</v>
      </c>
      <c r="C7" s="32">
        <v>195629904.53999999</v>
      </c>
      <c r="D7" s="32">
        <v>176046633.36000001</v>
      </c>
      <c r="E7" s="13">
        <v>193927279.18000001</v>
      </c>
      <c r="F7" s="13">
        <v>188611189</v>
      </c>
      <c r="G7" s="13">
        <f>F7/E7*100</f>
        <v>97.25871976213017</v>
      </c>
      <c r="H7" s="13">
        <f>F7/C7*100</f>
        <v>96.412248139412199</v>
      </c>
      <c r="I7" s="5"/>
    </row>
    <row r="8" spans="1:9" ht="30" customHeight="1" x14ac:dyDescent="0.25">
      <c r="A8" s="22" t="s">
        <v>9</v>
      </c>
      <c r="B8" s="23"/>
      <c r="C8" s="33"/>
      <c r="D8" s="33"/>
      <c r="E8" s="23"/>
      <c r="F8" s="23"/>
      <c r="G8" s="13"/>
      <c r="H8" s="13"/>
      <c r="I8" s="5"/>
    </row>
    <row r="9" spans="1:9" ht="15" customHeight="1" x14ac:dyDescent="0.25">
      <c r="A9" s="11" t="s">
        <v>15</v>
      </c>
      <c r="B9" s="12" t="s">
        <v>53</v>
      </c>
      <c r="C9" s="34">
        <v>19651140.620000001</v>
      </c>
      <c r="D9" s="34">
        <v>20461469</v>
      </c>
      <c r="E9" s="13">
        <v>20214443.199999999</v>
      </c>
      <c r="F9" s="13">
        <v>19301301.960000001</v>
      </c>
      <c r="G9" s="13">
        <f t="shared" ref="G9:G17" si="0">F9/E9*100</f>
        <v>95.482728705582161</v>
      </c>
      <c r="H9" s="13">
        <f t="shared" ref="H9:H17" si="1">F9/C9*100</f>
        <v>98.219753922864157</v>
      </c>
      <c r="I9" s="5"/>
    </row>
    <row r="10" spans="1:9" ht="38.25" customHeight="1" x14ac:dyDescent="0.25">
      <c r="A10" s="38" t="s">
        <v>50</v>
      </c>
      <c r="B10" s="39" t="s">
        <v>54</v>
      </c>
      <c r="C10" s="34">
        <v>417779.25</v>
      </c>
      <c r="D10" s="34"/>
      <c r="E10" s="13">
        <v>0</v>
      </c>
      <c r="F10" s="13">
        <v>0</v>
      </c>
      <c r="G10" s="13" t="e">
        <f t="shared" si="0"/>
        <v>#DIV/0!</v>
      </c>
      <c r="H10" s="13">
        <f t="shared" si="1"/>
        <v>0</v>
      </c>
      <c r="I10" s="5"/>
    </row>
    <row r="11" spans="1:9" ht="51" customHeight="1" x14ac:dyDescent="0.25">
      <c r="A11" s="11" t="s">
        <v>16</v>
      </c>
      <c r="B11" s="12" t="s">
        <v>55</v>
      </c>
      <c r="C11" s="34">
        <v>13458942.33</v>
      </c>
      <c r="D11" s="34">
        <v>13510127</v>
      </c>
      <c r="E11" s="13">
        <v>13670291</v>
      </c>
      <c r="F11" s="13">
        <v>13094625.5</v>
      </c>
      <c r="G11" s="13">
        <f t="shared" si="0"/>
        <v>95.788930169811309</v>
      </c>
      <c r="H11" s="13">
        <f t="shared" si="1"/>
        <v>97.293124369899871</v>
      </c>
      <c r="I11" s="5"/>
    </row>
    <row r="12" spans="1:9" ht="15" customHeight="1" x14ac:dyDescent="0.25">
      <c r="A12" s="11" t="s">
        <v>17</v>
      </c>
      <c r="B12" s="12" t="s">
        <v>56</v>
      </c>
      <c r="C12" s="34">
        <v>0</v>
      </c>
      <c r="D12" s="34">
        <v>550</v>
      </c>
      <c r="E12" s="13">
        <v>550</v>
      </c>
      <c r="F12" s="13" t="s">
        <v>8</v>
      </c>
      <c r="G12" s="13" t="e">
        <f>F12/E12*100</f>
        <v>#VALUE!</v>
      </c>
      <c r="H12" s="13">
        <v>0</v>
      </c>
      <c r="I12" s="5"/>
    </row>
    <row r="13" spans="1:9" ht="38.25" customHeight="1" x14ac:dyDescent="0.25">
      <c r="A13" s="11" t="s">
        <v>18</v>
      </c>
      <c r="B13" s="12" t="s">
        <v>57</v>
      </c>
      <c r="C13" s="34">
        <v>2975815.27</v>
      </c>
      <c r="D13" s="34">
        <v>3400000</v>
      </c>
      <c r="E13" s="13">
        <v>3467000</v>
      </c>
      <c r="F13" s="13">
        <v>3414815.89</v>
      </c>
      <c r="G13" s="13">
        <f t="shared" si="0"/>
        <v>98.494833862128644</v>
      </c>
      <c r="H13" s="13">
        <f t="shared" si="1"/>
        <v>114.75228064139881</v>
      </c>
      <c r="I13" s="5"/>
    </row>
    <row r="14" spans="1:9" ht="19.5" customHeight="1" x14ac:dyDescent="0.25">
      <c r="A14" s="38" t="s">
        <v>52</v>
      </c>
      <c r="B14" s="12" t="s">
        <v>51</v>
      </c>
      <c r="C14" s="34"/>
      <c r="D14" s="34">
        <v>450000</v>
      </c>
      <c r="E14" s="13"/>
      <c r="F14" s="13"/>
      <c r="G14" s="13"/>
      <c r="H14" s="13"/>
      <c r="I14" s="5"/>
    </row>
    <row r="15" spans="1:9" ht="15" customHeight="1" x14ac:dyDescent="0.25">
      <c r="A15" s="11" t="s">
        <v>19</v>
      </c>
      <c r="B15" s="12" t="s">
        <v>58</v>
      </c>
      <c r="C15" s="34">
        <v>2798603.77</v>
      </c>
      <c r="D15" s="34">
        <v>3100792</v>
      </c>
      <c r="E15" s="13">
        <v>3076602.2</v>
      </c>
      <c r="F15" s="13">
        <v>2791860.57</v>
      </c>
      <c r="G15" s="13">
        <f t="shared" si="0"/>
        <v>90.74493186021904</v>
      </c>
      <c r="H15" s="13">
        <f t="shared" si="1"/>
        <v>99.759051278630977</v>
      </c>
      <c r="I15" s="5"/>
    </row>
    <row r="16" spans="1:9" ht="15" customHeight="1" x14ac:dyDescent="0.25">
      <c r="A16" s="11" t="s">
        <v>20</v>
      </c>
      <c r="B16" s="12" t="s">
        <v>59</v>
      </c>
      <c r="C16" s="34">
        <v>634030</v>
      </c>
      <c r="D16" s="34">
        <v>670684</v>
      </c>
      <c r="E16" s="13">
        <v>664236</v>
      </c>
      <c r="F16" s="13">
        <v>664236</v>
      </c>
      <c r="G16" s="13">
        <f t="shared" si="0"/>
        <v>100</v>
      </c>
      <c r="H16" s="13">
        <f t="shared" si="1"/>
        <v>104.76412788038421</v>
      </c>
      <c r="I16" s="5"/>
    </row>
    <row r="17" spans="1:9" ht="15" customHeight="1" x14ac:dyDescent="0.25">
      <c r="A17" s="11" t="s">
        <v>21</v>
      </c>
      <c r="B17" s="12" t="s">
        <v>60</v>
      </c>
      <c r="C17" s="34">
        <v>634030</v>
      </c>
      <c r="D17" s="34">
        <v>670684</v>
      </c>
      <c r="E17" s="13">
        <v>664236</v>
      </c>
      <c r="F17" s="13">
        <v>664236</v>
      </c>
      <c r="G17" s="13">
        <f t="shared" si="0"/>
        <v>100</v>
      </c>
      <c r="H17" s="13">
        <f t="shared" si="1"/>
        <v>104.76412788038421</v>
      </c>
      <c r="I17" s="5"/>
    </row>
    <row r="18" spans="1:9" ht="25.5" customHeight="1" x14ac:dyDescent="0.25">
      <c r="A18" s="11" t="s">
        <v>22</v>
      </c>
      <c r="B18" s="12" t="s">
        <v>61</v>
      </c>
      <c r="C18" s="34">
        <v>1449418.21</v>
      </c>
      <c r="D18" s="34">
        <v>1250000</v>
      </c>
      <c r="E18" s="13">
        <v>1316031</v>
      </c>
      <c r="F18" s="13">
        <v>1257449.1000000001</v>
      </c>
      <c r="G18" s="13">
        <f t="shared" ref="G18:G31" si="2">F18/E18*100</f>
        <v>95.548592700323937</v>
      </c>
      <c r="H18" s="13">
        <f t="shared" ref="H18:H31" si="3">F18/C18*100</f>
        <v>86.755436859041552</v>
      </c>
      <c r="I18" s="5"/>
    </row>
    <row r="19" spans="1:9" ht="38.25" customHeight="1" x14ac:dyDescent="0.25">
      <c r="A19" s="11" t="s">
        <v>23</v>
      </c>
      <c r="B19" s="12" t="s">
        <v>62</v>
      </c>
      <c r="C19" s="34">
        <v>1449418.21</v>
      </c>
      <c r="D19" s="34">
        <v>1250000</v>
      </c>
      <c r="E19" s="13">
        <v>1316031</v>
      </c>
      <c r="F19" s="13">
        <v>1257449.1000000001</v>
      </c>
      <c r="G19" s="13">
        <f t="shared" si="2"/>
        <v>95.548592700323937</v>
      </c>
      <c r="H19" s="13">
        <f t="shared" si="3"/>
        <v>86.755436859041552</v>
      </c>
      <c r="I19" s="5"/>
    </row>
    <row r="20" spans="1:9" ht="15" customHeight="1" x14ac:dyDescent="0.25">
      <c r="A20" s="11" t="s">
        <v>24</v>
      </c>
      <c r="B20" s="12" t="s">
        <v>63</v>
      </c>
      <c r="C20" s="34">
        <v>10493518</v>
      </c>
      <c r="D20" s="34">
        <v>4708598.2</v>
      </c>
      <c r="E20" s="13">
        <v>14652049.640000001</v>
      </c>
      <c r="F20" s="13">
        <v>12169841.380000001</v>
      </c>
      <c r="G20" s="13">
        <f t="shared" si="2"/>
        <v>83.058969079495967</v>
      </c>
      <c r="H20" s="13">
        <f t="shared" si="3"/>
        <v>115.97484637659173</v>
      </c>
      <c r="I20" s="5"/>
    </row>
    <row r="21" spans="1:9" ht="15" customHeight="1" x14ac:dyDescent="0.25">
      <c r="A21" s="11" t="s">
        <v>25</v>
      </c>
      <c r="B21" s="12" t="s">
        <v>64</v>
      </c>
      <c r="C21" s="34">
        <v>0</v>
      </c>
      <c r="D21" s="34">
        <v>971378.2</v>
      </c>
      <c r="E21" s="13">
        <v>11125</v>
      </c>
      <c r="F21" s="13">
        <v>0</v>
      </c>
      <c r="G21" s="13">
        <f t="shared" si="2"/>
        <v>0</v>
      </c>
      <c r="H21" s="13" t="e">
        <f t="shared" si="3"/>
        <v>#DIV/0!</v>
      </c>
      <c r="I21" s="5"/>
    </row>
    <row r="22" spans="1:9" ht="15" customHeight="1" x14ac:dyDescent="0.25">
      <c r="A22" s="11" t="s">
        <v>26</v>
      </c>
      <c r="B22" s="12" t="s">
        <v>65</v>
      </c>
      <c r="C22" s="34">
        <v>0</v>
      </c>
      <c r="D22" s="34"/>
      <c r="E22" s="13">
        <v>2272790.64</v>
      </c>
      <c r="F22" s="13">
        <v>2272790.64</v>
      </c>
      <c r="G22" s="13">
        <f t="shared" si="2"/>
        <v>100</v>
      </c>
      <c r="H22" s="13" t="e">
        <f t="shared" si="3"/>
        <v>#DIV/0!</v>
      </c>
      <c r="I22" s="5"/>
    </row>
    <row r="23" spans="1:9" ht="15" customHeight="1" x14ac:dyDescent="0.25">
      <c r="A23" s="11" t="s">
        <v>27</v>
      </c>
      <c r="B23" s="12" t="s">
        <v>66</v>
      </c>
      <c r="C23" s="34">
        <v>10332163</v>
      </c>
      <c r="D23" s="34">
        <v>3586924</v>
      </c>
      <c r="E23" s="13">
        <v>12217838</v>
      </c>
      <c r="F23" s="13">
        <v>9746754.7400000002</v>
      </c>
      <c r="G23" s="13">
        <f t="shared" si="2"/>
        <v>79.774791088243262</v>
      </c>
      <c r="H23" s="13">
        <f t="shared" si="3"/>
        <v>94.334117067258816</v>
      </c>
      <c r="I23" s="5"/>
    </row>
    <row r="24" spans="1:9" ht="15" customHeight="1" x14ac:dyDescent="0.25">
      <c r="A24" s="11" t="s">
        <v>28</v>
      </c>
      <c r="B24" s="12" t="s">
        <v>67</v>
      </c>
      <c r="C24" s="34">
        <v>161355</v>
      </c>
      <c r="D24" s="34">
        <v>150296</v>
      </c>
      <c r="E24" s="13">
        <v>150296</v>
      </c>
      <c r="F24" s="13">
        <v>150296</v>
      </c>
      <c r="G24" s="13">
        <f t="shared" si="2"/>
        <v>100</v>
      </c>
      <c r="H24" s="13">
        <f t="shared" si="3"/>
        <v>93.146168386477029</v>
      </c>
      <c r="I24" s="5"/>
    </row>
    <row r="25" spans="1:9" ht="15" customHeight="1" x14ac:dyDescent="0.25">
      <c r="A25" s="11" t="s">
        <v>29</v>
      </c>
      <c r="B25" s="12" t="s">
        <v>68</v>
      </c>
      <c r="C25" s="34">
        <v>1942048</v>
      </c>
      <c r="D25" s="34">
        <v>650000</v>
      </c>
      <c r="E25" s="13">
        <v>2199286</v>
      </c>
      <c r="F25" s="13">
        <v>2199286</v>
      </c>
      <c r="G25" s="13">
        <f t="shared" si="2"/>
        <v>100</v>
      </c>
      <c r="H25" s="13">
        <f t="shared" si="3"/>
        <v>113.24570762411639</v>
      </c>
      <c r="I25" s="5"/>
    </row>
    <row r="26" spans="1:9" ht="15" customHeight="1" x14ac:dyDescent="0.25">
      <c r="A26" s="11" t="s">
        <v>30</v>
      </c>
      <c r="B26" s="12" t="s">
        <v>69</v>
      </c>
      <c r="C26" s="34">
        <v>1942048</v>
      </c>
      <c r="D26" s="34">
        <v>650000</v>
      </c>
      <c r="E26" s="13">
        <v>2199286</v>
      </c>
      <c r="F26" s="13">
        <v>2199286</v>
      </c>
      <c r="G26" s="13">
        <f t="shared" si="2"/>
        <v>100</v>
      </c>
      <c r="H26" s="13">
        <f t="shared" si="3"/>
        <v>113.24570762411639</v>
      </c>
      <c r="I26" s="5"/>
    </row>
    <row r="27" spans="1:9" ht="15" customHeight="1" x14ac:dyDescent="0.25">
      <c r="A27" s="11" t="s">
        <v>31</v>
      </c>
      <c r="B27" s="12" t="s">
        <v>70</v>
      </c>
      <c r="C27" s="34">
        <v>122219174.20999999</v>
      </c>
      <c r="D27" s="34">
        <v>114472379</v>
      </c>
      <c r="E27" s="13">
        <v>116207555</v>
      </c>
      <c r="F27" s="13">
        <v>114447252.84</v>
      </c>
      <c r="G27" s="13">
        <f t="shared" si="2"/>
        <v>98.485208504731048</v>
      </c>
      <c r="H27" s="13">
        <f t="shared" si="3"/>
        <v>93.640996660109906</v>
      </c>
      <c r="I27" s="5"/>
    </row>
    <row r="28" spans="1:9" ht="15" customHeight="1" x14ac:dyDescent="0.25">
      <c r="A28" s="11" t="s">
        <v>32</v>
      </c>
      <c r="B28" s="12" t="s">
        <v>71</v>
      </c>
      <c r="C28" s="34">
        <v>26521835.969999999</v>
      </c>
      <c r="D28" s="34">
        <v>27041900</v>
      </c>
      <c r="E28" s="13">
        <v>26917298</v>
      </c>
      <c r="F28" s="13">
        <v>26691605.07</v>
      </c>
      <c r="G28" s="13">
        <f t="shared" si="2"/>
        <v>99.161532000723113</v>
      </c>
      <c r="H28" s="13">
        <f t="shared" si="3"/>
        <v>100.6401106627461</v>
      </c>
      <c r="I28" s="5"/>
    </row>
    <row r="29" spans="1:9" ht="15" customHeight="1" x14ac:dyDescent="0.25">
      <c r="A29" s="11" t="s">
        <v>33</v>
      </c>
      <c r="B29" s="12" t="s">
        <v>72</v>
      </c>
      <c r="C29" s="34">
        <v>84484857.989999995</v>
      </c>
      <c r="D29" s="34">
        <v>77188975</v>
      </c>
      <c r="E29" s="13">
        <v>80064770</v>
      </c>
      <c r="F29" s="13">
        <v>79058075.930000007</v>
      </c>
      <c r="G29" s="13">
        <f t="shared" si="2"/>
        <v>98.742650394174632</v>
      </c>
      <c r="H29" s="13">
        <f t="shared" si="3"/>
        <v>93.576621670308867</v>
      </c>
      <c r="I29" s="5"/>
    </row>
    <row r="30" spans="1:9" ht="15" customHeight="1" x14ac:dyDescent="0.25">
      <c r="A30" s="11" t="s">
        <v>34</v>
      </c>
      <c r="B30" s="12" t="s">
        <v>73</v>
      </c>
      <c r="C30" s="34">
        <v>5000</v>
      </c>
      <c r="D30" s="34">
        <v>17504</v>
      </c>
      <c r="E30" s="13">
        <v>17504</v>
      </c>
      <c r="F30" s="13">
        <v>17504</v>
      </c>
      <c r="G30" s="13">
        <f t="shared" si="2"/>
        <v>100</v>
      </c>
      <c r="H30" s="13">
        <f t="shared" si="3"/>
        <v>350.08</v>
      </c>
      <c r="I30" s="5"/>
    </row>
    <row r="31" spans="1:9" ht="15" customHeight="1" x14ac:dyDescent="0.25">
      <c r="A31" s="11" t="s">
        <v>35</v>
      </c>
      <c r="B31" s="12" t="s">
        <v>74</v>
      </c>
      <c r="C31" s="34">
        <v>11207480.25</v>
      </c>
      <c r="D31" s="34">
        <v>10224000</v>
      </c>
      <c r="E31" s="13">
        <v>9207983</v>
      </c>
      <c r="F31" s="13">
        <v>8680067.8399999999</v>
      </c>
      <c r="G31" s="13">
        <f t="shared" si="2"/>
        <v>94.266766565489974</v>
      </c>
      <c r="H31" s="13">
        <f t="shared" si="3"/>
        <v>77.448879198337195</v>
      </c>
      <c r="I31" s="5"/>
    </row>
    <row r="32" spans="1:9" ht="15" customHeight="1" x14ac:dyDescent="0.25">
      <c r="A32" s="11" t="s">
        <v>36</v>
      </c>
      <c r="B32" s="12" t="s">
        <v>75</v>
      </c>
      <c r="C32" s="34">
        <v>12237635</v>
      </c>
      <c r="D32" s="34">
        <v>11246300</v>
      </c>
      <c r="E32" s="13">
        <v>11533777</v>
      </c>
      <c r="F32" s="13">
        <v>11478407.85</v>
      </c>
      <c r="G32" s="13">
        <f t="shared" ref="G32:G42" si="4">F32/E32*100</f>
        <v>99.519939131821261</v>
      </c>
      <c r="H32" s="13">
        <f t="shared" ref="H32:H42" si="5">F32/C32*100</f>
        <v>93.795965070048254</v>
      </c>
      <c r="I32" s="5"/>
    </row>
    <row r="33" spans="1:9" ht="15" customHeight="1" x14ac:dyDescent="0.25">
      <c r="A33" s="11" t="s">
        <v>37</v>
      </c>
      <c r="B33" s="12" t="s">
        <v>76</v>
      </c>
      <c r="C33" s="34">
        <v>12237635</v>
      </c>
      <c r="D33" s="34">
        <v>11246300</v>
      </c>
      <c r="E33" s="13">
        <v>11533777</v>
      </c>
      <c r="F33" s="13">
        <v>11478407.85</v>
      </c>
      <c r="G33" s="13">
        <f t="shared" si="4"/>
        <v>99.519939131821261</v>
      </c>
      <c r="H33" s="13">
        <f t="shared" si="5"/>
        <v>93.795965070048254</v>
      </c>
      <c r="I33" s="5"/>
    </row>
    <row r="34" spans="1:9" ht="15" customHeight="1" x14ac:dyDescent="0.25">
      <c r="A34" s="11" t="s">
        <v>38</v>
      </c>
      <c r="B34" s="12" t="s">
        <v>77</v>
      </c>
      <c r="C34" s="34">
        <v>9783669.5</v>
      </c>
      <c r="D34" s="34">
        <v>8889785.1600000001</v>
      </c>
      <c r="E34" s="13">
        <v>8790639.3399999999</v>
      </c>
      <c r="F34" s="13">
        <v>8759705.6500000004</v>
      </c>
      <c r="G34" s="13">
        <f t="shared" si="4"/>
        <v>99.648106482321012</v>
      </c>
      <c r="H34" s="13">
        <f t="shared" si="5"/>
        <v>89.533948893101922</v>
      </c>
      <c r="I34" s="5"/>
    </row>
    <row r="35" spans="1:9" ht="15" customHeight="1" x14ac:dyDescent="0.25">
      <c r="A35" s="11" t="s">
        <v>39</v>
      </c>
      <c r="B35" s="12" t="s">
        <v>78</v>
      </c>
      <c r="C35" s="34">
        <v>2725240.54</v>
      </c>
      <c r="D35" s="34">
        <v>2700000</v>
      </c>
      <c r="E35" s="13">
        <v>2785000</v>
      </c>
      <c r="F35" s="13">
        <v>2773556.89</v>
      </c>
      <c r="G35" s="13">
        <f t="shared" si="4"/>
        <v>99.589116337522441</v>
      </c>
      <c r="H35" s="13">
        <f t="shared" si="5"/>
        <v>101.77292056575675</v>
      </c>
      <c r="I35" s="5"/>
    </row>
    <row r="36" spans="1:9" ht="15" customHeight="1" x14ac:dyDescent="0.25">
      <c r="A36" s="11" t="s">
        <v>40</v>
      </c>
      <c r="B36" s="12" t="s">
        <v>79</v>
      </c>
      <c r="C36" s="34">
        <v>971145</v>
      </c>
      <c r="D36" s="34">
        <v>84000</v>
      </c>
      <c r="E36" s="13">
        <v>119000</v>
      </c>
      <c r="F36" s="13">
        <v>117500</v>
      </c>
      <c r="G36" s="13">
        <f t="shared" si="4"/>
        <v>98.739495798319325</v>
      </c>
      <c r="H36" s="13">
        <f t="shared" si="5"/>
        <v>12.099120110797049</v>
      </c>
      <c r="I36" s="5"/>
    </row>
    <row r="37" spans="1:9" ht="15" customHeight="1" x14ac:dyDescent="0.25">
      <c r="A37" s="11" t="s">
        <v>41</v>
      </c>
      <c r="B37" s="12" t="s">
        <v>80</v>
      </c>
      <c r="C37" s="34">
        <v>5311663.96</v>
      </c>
      <c r="D37" s="34">
        <v>5354305.16</v>
      </c>
      <c r="E37" s="13">
        <v>5135159.34</v>
      </c>
      <c r="F37" s="13">
        <v>5117168.76</v>
      </c>
      <c r="G37" s="13">
        <f t="shared" si="4"/>
        <v>99.649658777676791</v>
      </c>
      <c r="H37" s="13">
        <f t="shared" si="5"/>
        <v>96.338337638362191</v>
      </c>
      <c r="I37" s="5"/>
    </row>
    <row r="38" spans="1:9" ht="15" customHeight="1" x14ac:dyDescent="0.25">
      <c r="A38" s="11" t="s">
        <v>42</v>
      </c>
      <c r="B38" s="12" t="s">
        <v>81</v>
      </c>
      <c r="C38" s="34">
        <v>775620</v>
      </c>
      <c r="D38" s="34">
        <v>751480</v>
      </c>
      <c r="E38" s="13">
        <v>751480</v>
      </c>
      <c r="F38" s="13">
        <v>751480</v>
      </c>
      <c r="G38" s="13">
        <f t="shared" si="4"/>
        <v>100</v>
      </c>
      <c r="H38" s="13">
        <f t="shared" si="5"/>
        <v>96.88765116938707</v>
      </c>
      <c r="I38" s="5"/>
    </row>
    <row r="39" spans="1:9" ht="15" customHeight="1" x14ac:dyDescent="0.25">
      <c r="A39" s="11" t="s">
        <v>43</v>
      </c>
      <c r="B39" s="12" t="s">
        <v>82</v>
      </c>
      <c r="C39" s="34">
        <v>989054</v>
      </c>
      <c r="D39" s="34">
        <v>1651418</v>
      </c>
      <c r="E39" s="13">
        <v>2937015</v>
      </c>
      <c r="F39" s="13">
        <v>2921461.22</v>
      </c>
      <c r="G39" s="13">
        <f t="shared" si="4"/>
        <v>99.470422180342979</v>
      </c>
      <c r="H39" s="13">
        <f t="shared" si="5"/>
        <v>295.37934430273782</v>
      </c>
      <c r="I39" s="5"/>
    </row>
    <row r="40" spans="1:9" ht="15" customHeight="1" x14ac:dyDescent="0.25">
      <c r="A40" s="11" t="s">
        <v>44</v>
      </c>
      <c r="B40" s="12" t="s">
        <v>83</v>
      </c>
      <c r="C40" s="34">
        <v>936306</v>
      </c>
      <c r="D40" s="34">
        <v>1600000</v>
      </c>
      <c r="E40" s="13">
        <v>2845097</v>
      </c>
      <c r="F40" s="13">
        <v>2829543.22</v>
      </c>
      <c r="G40" s="13">
        <f t="shared" si="4"/>
        <v>99.453312839597402</v>
      </c>
      <c r="H40" s="13">
        <f t="shared" si="5"/>
        <v>302.20282898966792</v>
      </c>
      <c r="I40" s="5"/>
    </row>
    <row r="41" spans="1:9" ht="15" customHeight="1" x14ac:dyDescent="0.25">
      <c r="A41" s="11" t="s">
        <v>45</v>
      </c>
      <c r="B41" s="12" t="s">
        <v>84</v>
      </c>
      <c r="C41" s="34">
        <v>52748</v>
      </c>
      <c r="D41" s="34">
        <v>51418</v>
      </c>
      <c r="E41" s="13">
        <v>91918</v>
      </c>
      <c r="F41" s="13">
        <v>91918</v>
      </c>
      <c r="G41" s="13">
        <f t="shared" si="4"/>
        <v>100</v>
      </c>
      <c r="H41" s="13">
        <f t="shared" si="5"/>
        <v>174.25873966785471</v>
      </c>
      <c r="I41" s="5"/>
    </row>
    <row r="42" spans="1:9" ht="38.25" customHeight="1" x14ac:dyDescent="0.25">
      <c r="A42" s="11" t="s">
        <v>46</v>
      </c>
      <c r="B42" s="12" t="s">
        <v>85</v>
      </c>
      <c r="C42" s="34">
        <v>16230217</v>
      </c>
      <c r="D42" s="34">
        <v>12046000</v>
      </c>
      <c r="E42" s="13">
        <v>15412247</v>
      </c>
      <c r="F42" s="13">
        <v>15412247</v>
      </c>
      <c r="G42" s="13">
        <f t="shared" si="4"/>
        <v>100</v>
      </c>
      <c r="H42" s="13">
        <f t="shared" si="5"/>
        <v>94.960202935056259</v>
      </c>
      <c r="I42" s="5"/>
    </row>
    <row r="43" spans="1:9" ht="38.25" customHeight="1" x14ac:dyDescent="0.25">
      <c r="A43" s="11" t="s">
        <v>47</v>
      </c>
      <c r="B43" s="12" t="s">
        <v>86</v>
      </c>
      <c r="C43" s="34">
        <v>3424000</v>
      </c>
      <c r="D43" s="34">
        <v>3377000</v>
      </c>
      <c r="E43" s="13">
        <v>3377000</v>
      </c>
      <c r="F43" s="13">
        <v>3377000</v>
      </c>
      <c r="G43" s="13">
        <f t="shared" ref="G43:G44" si="6">F43/E43*100</f>
        <v>100</v>
      </c>
      <c r="H43" s="13">
        <f t="shared" ref="H43:H44" si="7">F43/C43*100</f>
        <v>98.627336448598129</v>
      </c>
      <c r="I43" s="5"/>
    </row>
    <row r="44" spans="1:9" ht="15" customHeight="1" thickBot="1" x14ac:dyDescent="0.3">
      <c r="A44" s="11" t="s">
        <v>48</v>
      </c>
      <c r="B44" s="12" t="s">
        <v>87</v>
      </c>
      <c r="C44" s="34">
        <v>12806217</v>
      </c>
      <c r="D44" s="34">
        <v>8669000</v>
      </c>
      <c r="E44" s="13">
        <v>12035247</v>
      </c>
      <c r="F44" s="13">
        <v>12035247</v>
      </c>
      <c r="G44" s="13">
        <f t="shared" si="6"/>
        <v>100</v>
      </c>
      <c r="H44" s="13">
        <f t="shared" si="7"/>
        <v>93.979720943351182</v>
      </c>
      <c r="I44" s="5"/>
    </row>
    <row r="45" spans="1:9" ht="12.95" customHeight="1" thickBot="1" x14ac:dyDescent="0.3">
      <c r="A45" s="24"/>
      <c r="B45" s="24"/>
      <c r="C45" s="35"/>
      <c r="D45" s="35"/>
      <c r="E45" s="24"/>
      <c r="F45" s="24"/>
      <c r="G45" s="24"/>
      <c r="H45" s="24"/>
      <c r="I45" s="3"/>
    </row>
    <row r="46" spans="1:9" hidden="1" x14ac:dyDescent="0.25">
      <c r="A46" s="6"/>
      <c r="B46" s="14"/>
      <c r="C46" s="36"/>
      <c r="D46" s="36"/>
      <c r="E46" s="15"/>
      <c r="F46" s="15"/>
      <c r="G46" s="15" t="s">
        <v>10</v>
      </c>
      <c r="H46" s="15"/>
      <c r="I46" s="3" t="s">
        <v>11</v>
      </c>
    </row>
  </sheetData>
  <mergeCells count="3">
    <mergeCell ref="A4:A5"/>
    <mergeCell ref="B4:B5"/>
    <mergeCell ref="F4:H4"/>
  </mergeCells>
  <pageMargins left="0.78749999999999998" right="0.3152778" top="0.59027779999999996" bottom="0.39374999999999999" header="0" footer="0"/>
  <pageSetup paperSize="9" scale="45" orientation="landscape"/>
  <headerFooter>
    <oddFooter>&amp;R&amp;D&amp; СТР. &amp;P</oddFooter>
    <evenFooter>&amp;R&amp;D&amp; СТР. &amp;P</even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47F9EDD1-39A5-4BFE-A420-381FDB3958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2017-02-13T12:23:07Z</dcterms:created>
  <dcterms:modified xsi:type="dcterms:W3CDTF">2017-02-15T11:40:17Z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P:\inetpub\wwwroot\svod_smart\temp\ReportManager\sv_0503317g_20160101__web_5_4.xlsx</vt:lpwstr>
  </property>
</Properties>
</file>