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270" yWindow="765" windowWidth="17895" windowHeight="11520"/>
  </bookViews>
  <sheets>
    <sheet name="Расходы" sheetId="3" r:id="rId1"/>
  </sheets>
  <definedNames>
    <definedName name="_xlnm.Print_Titles" localSheetId="0">Расходы!$1:$6</definedName>
  </definedNames>
  <calcPr calcId="145621"/>
</workbook>
</file>

<file path=xl/calcChain.xml><?xml version="1.0" encoding="utf-8"?>
<calcChain xmlns="http://schemas.openxmlformats.org/spreadsheetml/2006/main">
  <c r="H14" i="3" l="1"/>
  <c r="G11" i="3"/>
  <c r="H8" i="3"/>
  <c r="H9" i="3"/>
  <c r="H10" i="3"/>
  <c r="H12" i="3"/>
  <c r="H15" i="3"/>
  <c r="H16" i="3"/>
  <c r="H17" i="3"/>
  <c r="H18" i="3"/>
  <c r="H19" i="3"/>
  <c r="H21" i="3"/>
  <c r="H22" i="3"/>
  <c r="H23" i="3"/>
  <c r="H24" i="3"/>
  <c r="H25" i="3"/>
  <c r="H26" i="3"/>
  <c r="H27" i="3"/>
  <c r="H28" i="3"/>
  <c r="H29" i="3"/>
  <c r="H30" i="3"/>
  <c r="H31" i="3"/>
  <c r="H32" i="3"/>
  <c r="H33" i="3"/>
  <c r="H34" i="3"/>
  <c r="H35" i="3"/>
  <c r="H36" i="3"/>
  <c r="H37" i="3"/>
  <c r="H38" i="3"/>
  <c r="H39" i="3"/>
  <c r="H40" i="3"/>
  <c r="H41" i="3"/>
  <c r="H42" i="3"/>
  <c r="G8" i="3"/>
  <c r="G10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H7" i="3"/>
  <c r="G7" i="3"/>
</calcChain>
</file>

<file path=xl/sharedStrings.xml><?xml version="1.0" encoding="utf-8"?>
<sst xmlns="http://schemas.openxmlformats.org/spreadsheetml/2006/main" count="162" uniqueCount="123">
  <si>
    <t>Наименование 
показателя</t>
  </si>
  <si>
    <t>бюджет территориаль- ного государ- ственного внебюджетного фонда</t>
  </si>
  <si>
    <t>1</t>
  </si>
  <si>
    <t>2</t>
  </si>
  <si>
    <t>3</t>
  </si>
  <si>
    <t>4</t>
  </si>
  <si>
    <t>5</t>
  </si>
  <si>
    <t>6</t>
  </si>
  <si>
    <t>7</t>
  </si>
  <si>
    <t>8</t>
  </si>
  <si>
    <t>29</t>
  </si>
  <si>
    <t>х</t>
  </si>
  <si>
    <t>-</t>
  </si>
  <si>
    <t>""</t>
  </si>
  <si>
    <t>Расходы бюджета - ИТОГО</t>
  </si>
  <si>
    <t xml:space="preserve">  ОБЩЕГОСУДАРСТВЕННЫЕ ВОПРОСЫ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</si>
  <si>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</si>
  <si>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 Судебная система</t>
  </si>
  <si>
    <t xml:space="preserve">  Обеспечение деятельности финансовых, налоговых и таможенных органов и органов финансового (финансово-бюджетного) надзора</t>
  </si>
  <si>
    <t xml:space="preserve">  Резервные фонды</t>
  </si>
  <si>
    <t xml:space="preserve">  Другие общегосударственные вопросы</t>
  </si>
  <si>
    <t xml:space="preserve">  НАЦИОНАЛЬНАЯ ОБОРОНА</t>
  </si>
  <si>
    <t xml:space="preserve">  Мобилизационная и вневойсковая подготовка</t>
  </si>
  <si>
    <t xml:space="preserve">  НАЦИОНАЛЬНАЯ БЕЗОПАСНОСТЬ И ПРАВООХРАНИТЕЛЬНАЯ ДЕЯТЕЛЬНОСТЬ</t>
  </si>
  <si>
    <t xml:space="preserve">  Защита населения и территории от чрезвычайных ситуаций природного и техногенного характера, гражданская оборона</t>
  </si>
  <si>
    <t xml:space="preserve">  НАЦИОНАЛЬНАЯ ЭКОНОМИКА</t>
  </si>
  <si>
    <t xml:space="preserve">  Сельское хозяйство и рыболовство</t>
  </si>
  <si>
    <t xml:space="preserve">  Дорожное хозяйство (дорожные фонды)</t>
  </si>
  <si>
    <t xml:space="preserve">  Другие вопросы в области национальной экономики</t>
  </si>
  <si>
    <t xml:space="preserve">  ЖИЛИЩНО-КОММУНАЛЬНОЕ ХОЗЯЙСТВО</t>
  </si>
  <si>
    <t xml:space="preserve">  Коммунальное хозяйство</t>
  </si>
  <si>
    <t xml:space="preserve">  ОБРАЗОВАНИЕ</t>
  </si>
  <si>
    <t xml:space="preserve">  Дошкольное образование</t>
  </si>
  <si>
    <t xml:space="preserve">  Общее образование</t>
  </si>
  <si>
    <t xml:space="preserve">  Молодежная политика и оздоровление детей</t>
  </si>
  <si>
    <t xml:space="preserve">  Другие вопросы в области образования</t>
  </si>
  <si>
    <t xml:space="preserve">  КУЛЬТУРА, КИНЕМАТОГРАФИЯ</t>
  </si>
  <si>
    <t xml:space="preserve">  Культура</t>
  </si>
  <si>
    <t xml:space="preserve">  СОЦИАЛЬНАЯ ПОЛИТИКА</t>
  </si>
  <si>
    <t xml:space="preserve">  Пенсионное обеспечение</t>
  </si>
  <si>
    <t xml:space="preserve">  Социальное обеспечение населения</t>
  </si>
  <si>
    <t xml:space="preserve">  Охрана семьи и детства</t>
  </si>
  <si>
    <t xml:space="preserve">  Другие вопросы в области социальной политики</t>
  </si>
  <si>
    <t xml:space="preserve">  ФИЗИЧЕСКАЯ КУЛЬТУРА И СПОРТ</t>
  </si>
  <si>
    <t xml:space="preserve">  Физическая культура</t>
  </si>
  <si>
    <t xml:space="preserve">  Массовый спорт</t>
  </si>
  <si>
    <t xml:space="preserve">  МЕЖБЮДЖЕТНЫЕ ТРАНСФЕРТЫ ОБЩЕГО ХАРАКТЕРА БЮДЖЕТАМ СУБЪЕКТОВ РОССИЙСКОЙ ФЕДЕРАЦИИ И МУНИЦИПАЛЬНЫХ ОБРАЗОВАНИЙ</t>
  </si>
  <si>
    <t xml:space="preserve">  Дотации на выравнивание бюджетной обеспеченности субъектов Российской Федерации и муниципальных образований</t>
  </si>
  <si>
    <t xml:space="preserve">  Иные дотации</t>
  </si>
  <si>
    <t>Кассовое исполнение за 9 месяцев 2015 года</t>
  </si>
  <si>
    <t>141 009 028,84</t>
  </si>
  <si>
    <t xml:space="preserve">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</si>
  <si>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323834,65</t>
  </si>
  <si>
    <t>9 834 515,93</t>
  </si>
  <si>
    <t>2 249 823,01</t>
  </si>
  <si>
    <t>1 633 919,19</t>
  </si>
  <si>
    <t>425 191,67</t>
  </si>
  <si>
    <t>1 113 844,67</t>
  </si>
  <si>
    <t>1 108 084,43</t>
  </si>
  <si>
    <t>10 348 533,82</t>
  </si>
  <si>
    <t>10 227 247,00</t>
  </si>
  <si>
    <t>121 286,82</t>
  </si>
  <si>
    <t>522 557,00</t>
  </si>
  <si>
    <t>88 659 019,84</t>
  </si>
  <si>
    <t>18 784 677,15</t>
  </si>
  <si>
    <t>61 546 519,08</t>
  </si>
  <si>
    <t>5 000,00</t>
  </si>
  <si>
    <t>8 322 823,61</t>
  </si>
  <si>
    <t>8 870 086,00</t>
  </si>
  <si>
    <t>5 965 517,3</t>
  </si>
  <si>
    <t>2 025 862,52</t>
  </si>
  <si>
    <t>1479 700,00</t>
  </si>
  <si>
    <t>3 240 922,77</t>
  </si>
  <si>
    <t>549 032,01</t>
  </si>
  <si>
    <t>472 666,00</t>
  </si>
  <si>
    <t>442 666,00</t>
  </si>
  <si>
    <t>30 000,00</t>
  </si>
  <si>
    <t>10 595 280,00</t>
  </si>
  <si>
    <t>2 636 479,00</t>
  </si>
  <si>
    <t>7 958 801,00</t>
  </si>
  <si>
    <t>0,00</t>
  </si>
  <si>
    <t>Кассовое исполнение за 9 месяцев 2016 года</t>
  </si>
  <si>
    <t>РзПр</t>
  </si>
  <si>
    <t>Утверждено на 2016 год</t>
  </si>
  <si>
    <t>Уточненная бюджетная роспись на 2016 год</t>
  </si>
  <si>
    <t>Процент исполнения к уточненной бюджетной росписи</t>
  </si>
  <si>
    <t>Темп роста 2016 год к соответствующему периоду 2015 года,%</t>
  </si>
  <si>
    <t xml:space="preserve"> 0100 </t>
  </si>
  <si>
    <t xml:space="preserve"> 0103 </t>
  </si>
  <si>
    <t xml:space="preserve"> 0104 </t>
  </si>
  <si>
    <t xml:space="preserve"> 0105 </t>
  </si>
  <si>
    <t xml:space="preserve"> 0106</t>
  </si>
  <si>
    <t xml:space="preserve"> 0111</t>
  </si>
  <si>
    <t xml:space="preserve"> 0113 </t>
  </si>
  <si>
    <t xml:space="preserve"> 0200 </t>
  </si>
  <si>
    <t xml:space="preserve"> 0203</t>
  </si>
  <si>
    <t xml:space="preserve"> 0300</t>
  </si>
  <si>
    <t xml:space="preserve"> 0309</t>
  </si>
  <si>
    <t xml:space="preserve"> 0400</t>
  </si>
  <si>
    <t xml:space="preserve"> 0405</t>
  </si>
  <si>
    <t xml:space="preserve"> 0409 </t>
  </si>
  <si>
    <t xml:space="preserve"> 0412</t>
  </si>
  <si>
    <t xml:space="preserve"> 0500</t>
  </si>
  <si>
    <t xml:space="preserve">  0502 </t>
  </si>
  <si>
    <t xml:space="preserve"> 0700</t>
  </si>
  <si>
    <t xml:space="preserve"> 0701 </t>
  </si>
  <si>
    <t xml:space="preserve"> 0702 </t>
  </si>
  <si>
    <t xml:space="preserve">0707 </t>
  </si>
  <si>
    <t xml:space="preserve">0709 </t>
  </si>
  <si>
    <t>0800</t>
  </si>
  <si>
    <t xml:space="preserve">  0801</t>
  </si>
  <si>
    <t xml:space="preserve"> 1000</t>
  </si>
  <si>
    <t xml:space="preserve"> 1001</t>
  </si>
  <si>
    <t>1003</t>
  </si>
  <si>
    <t xml:space="preserve"> 1004</t>
  </si>
  <si>
    <t xml:space="preserve"> 1006 </t>
  </si>
  <si>
    <t>1100</t>
  </si>
  <si>
    <t xml:space="preserve"> 1101 </t>
  </si>
  <si>
    <t xml:space="preserve"> 1102</t>
  </si>
  <si>
    <t>1400</t>
  </si>
  <si>
    <t xml:space="preserve"> 1401</t>
  </si>
  <si>
    <t>1402</t>
  </si>
  <si>
    <t>Сведения об исполнении районного бюджета по расходам в разрезе разделов и подразделов классификации расходов в сравнении запланированными значениями на соответствующий период(финансовый год) и соответсвующим периодом отчетного финансового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</si>
</sst>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р_._-;\-* #,##0.00_р_._-;_-* &quot;-&quot;??_р_._-;_-@_-"/>
    <numFmt numFmtId="164" formatCode="dd\.mm\.yyyy"/>
  </numFmts>
  <fonts count="13" x14ac:knownFonts="1">
    <font>
      <sz val="11"/>
      <name val="Calibri"/>
      <family val="2"/>
      <scheme val="minor"/>
    </font>
    <font>
      <b/>
      <sz val="8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6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i/>
      <sz val="8"/>
      <color rgb="FF000000"/>
      <name val="Arial"/>
      <family val="2"/>
      <charset val="204"/>
    </font>
    <font>
      <sz val="11"/>
      <color rgb="FF000000"/>
      <name val="Times New Roman"/>
      <family val="1"/>
      <charset val="204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CCCCC"/>
      </patternFill>
    </fill>
  </fills>
  <borders count="51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/>
      <top/>
      <bottom style="hair">
        <color rgb="FF000000"/>
      </bottom>
      <diagonal/>
    </border>
  </borders>
  <cellStyleXfs count="191">
    <xf numFmtId="0" fontId="0" fillId="0" borderId="0"/>
    <xf numFmtId="0" fontId="1" fillId="0" borderId="1"/>
    <xf numFmtId="0" fontId="2" fillId="0" borderId="1">
      <alignment horizontal="center" wrapText="1"/>
    </xf>
    <xf numFmtId="0" fontId="2" fillId="0" borderId="1">
      <alignment horizontal="center" wrapText="1"/>
    </xf>
    <xf numFmtId="0" fontId="3" fillId="0" borderId="6"/>
    <xf numFmtId="0" fontId="3" fillId="0" borderId="1"/>
    <xf numFmtId="0" fontId="4" fillId="0" borderId="1"/>
    <xf numFmtId="0" fontId="2" fillId="0" borderId="1">
      <alignment horizontal="left" wrapText="1"/>
    </xf>
    <xf numFmtId="0" fontId="5" fillId="0" borderId="1"/>
    <xf numFmtId="0" fontId="3" fillId="0" borderId="13"/>
    <xf numFmtId="0" fontId="6" fillId="0" borderId="2">
      <alignment horizontal="center"/>
    </xf>
    <xf numFmtId="0" fontId="4" fillId="0" borderId="14"/>
    <xf numFmtId="0" fontId="6" fillId="0" borderId="1">
      <alignment horizontal="left"/>
    </xf>
    <xf numFmtId="0" fontId="7" fillId="0" borderId="1">
      <alignment horizontal="center" vertical="top"/>
    </xf>
    <xf numFmtId="49" fontId="8" fillId="0" borderId="15">
      <alignment horizontal="right"/>
    </xf>
    <xf numFmtId="49" fontId="4" fillId="0" borderId="3">
      <alignment horizontal="center"/>
    </xf>
    <xf numFmtId="0" fontId="4" fillId="0" borderId="16"/>
    <xf numFmtId="49" fontId="4" fillId="0" borderId="1"/>
    <xf numFmtId="49" fontId="6" fillId="0" borderId="1">
      <alignment horizontal="right"/>
    </xf>
    <xf numFmtId="0" fontId="6" fillId="0" borderId="1"/>
    <xf numFmtId="0" fontId="6" fillId="0" borderId="1">
      <alignment horizontal="center"/>
    </xf>
    <xf numFmtId="0" fontId="6" fillId="0" borderId="15">
      <alignment horizontal="right"/>
    </xf>
    <xf numFmtId="164" fontId="6" fillId="0" borderId="4">
      <alignment horizontal="center"/>
    </xf>
    <xf numFmtId="49" fontId="6" fillId="0" borderId="1"/>
    <xf numFmtId="0" fontId="6" fillId="0" borderId="1">
      <alignment horizontal="right"/>
    </xf>
    <xf numFmtId="0" fontId="6" fillId="0" borderId="5">
      <alignment horizontal="center"/>
    </xf>
    <xf numFmtId="0" fontId="6" fillId="0" borderId="6">
      <alignment wrapText="1"/>
    </xf>
    <xf numFmtId="49" fontId="6" fillId="0" borderId="7">
      <alignment horizontal="center"/>
    </xf>
    <xf numFmtId="0" fontId="6" fillId="0" borderId="8">
      <alignment wrapText="1"/>
    </xf>
    <xf numFmtId="49" fontId="6" fillId="0" borderId="4">
      <alignment horizontal="center"/>
    </xf>
    <xf numFmtId="0" fontId="6" fillId="0" borderId="12">
      <alignment horizontal="left"/>
    </xf>
    <xf numFmtId="49" fontId="6" fillId="0" borderId="12"/>
    <xf numFmtId="0" fontId="6" fillId="0" borderId="4">
      <alignment horizontal="center"/>
    </xf>
    <xf numFmtId="49" fontId="6" fillId="0" borderId="9">
      <alignment horizontal="center"/>
    </xf>
    <xf numFmtId="0" fontId="9" fillId="0" borderId="1"/>
    <xf numFmtId="0" fontId="9" fillId="0" borderId="17"/>
    <xf numFmtId="49" fontId="6" fillId="0" borderId="10">
      <alignment horizontal="center" vertical="center" wrapText="1"/>
    </xf>
    <xf numFmtId="49" fontId="6" fillId="0" borderId="10">
      <alignment horizontal="center" vertical="center" wrapText="1"/>
    </xf>
    <xf numFmtId="49" fontId="6" fillId="0" borderId="10">
      <alignment horizontal="center" vertical="center" wrapText="1"/>
    </xf>
    <xf numFmtId="49" fontId="6" fillId="0" borderId="2">
      <alignment horizontal="center" vertical="center" wrapText="1"/>
    </xf>
    <xf numFmtId="0" fontId="6" fillId="0" borderId="18">
      <alignment horizontal="left" wrapText="1"/>
    </xf>
    <xf numFmtId="49" fontId="6" fillId="0" borderId="19">
      <alignment horizontal="center" wrapText="1"/>
    </xf>
    <xf numFmtId="49" fontId="6" fillId="0" borderId="20">
      <alignment horizontal="center"/>
    </xf>
    <xf numFmtId="4" fontId="6" fillId="0" borderId="10">
      <alignment horizontal="right"/>
    </xf>
    <xf numFmtId="4" fontId="6" fillId="0" borderId="21">
      <alignment horizontal="right"/>
    </xf>
    <xf numFmtId="0" fontId="6" fillId="0" borderId="22">
      <alignment horizontal="left" wrapText="1"/>
    </xf>
    <xf numFmtId="0" fontId="6" fillId="0" borderId="23">
      <alignment horizontal="left" wrapText="1" indent="1"/>
    </xf>
    <xf numFmtId="49" fontId="6" fillId="0" borderId="24">
      <alignment horizontal="center" wrapText="1"/>
    </xf>
    <xf numFmtId="49" fontId="6" fillId="0" borderId="25">
      <alignment horizontal="center"/>
    </xf>
    <xf numFmtId="49" fontId="6" fillId="0" borderId="26">
      <alignment horizontal="center"/>
    </xf>
    <xf numFmtId="0" fontId="6" fillId="0" borderId="27">
      <alignment horizontal="left" wrapText="1" indent="1"/>
    </xf>
    <xf numFmtId="0" fontId="6" fillId="0" borderId="21">
      <alignment horizontal="left" wrapText="1" indent="2"/>
    </xf>
    <xf numFmtId="49" fontId="6" fillId="0" borderId="28">
      <alignment horizontal="center"/>
    </xf>
    <xf numFmtId="49" fontId="6" fillId="0" borderId="10">
      <alignment horizontal="center"/>
    </xf>
    <xf numFmtId="0" fontId="6" fillId="0" borderId="4">
      <alignment horizontal="left" wrapText="1" indent="2"/>
    </xf>
    <xf numFmtId="0" fontId="6" fillId="0" borderId="17"/>
    <xf numFmtId="0" fontId="6" fillId="2" borderId="17"/>
    <xf numFmtId="0" fontId="6" fillId="2" borderId="29"/>
    <xf numFmtId="0" fontId="6" fillId="2" borderId="1"/>
    <xf numFmtId="0" fontId="6" fillId="0" borderId="1">
      <alignment horizontal="left" wrapText="1"/>
    </xf>
    <xf numFmtId="49" fontId="6" fillId="0" borderId="1">
      <alignment horizontal="center" wrapText="1"/>
    </xf>
    <xf numFmtId="49" fontId="6" fillId="0" borderId="1">
      <alignment horizontal="center"/>
    </xf>
    <xf numFmtId="49" fontId="6" fillId="0" borderId="1">
      <alignment horizontal="right"/>
    </xf>
    <xf numFmtId="0" fontId="6" fillId="0" borderId="6">
      <alignment horizontal="left"/>
    </xf>
    <xf numFmtId="49" fontId="6" fillId="0" borderId="6"/>
    <xf numFmtId="0" fontId="6" fillId="0" borderId="6"/>
    <xf numFmtId="0" fontId="4" fillId="0" borderId="6"/>
    <xf numFmtId="0" fontId="6" fillId="0" borderId="30">
      <alignment horizontal="left" wrapText="1"/>
    </xf>
    <xf numFmtId="49" fontId="6" fillId="0" borderId="20">
      <alignment horizontal="center" wrapText="1"/>
    </xf>
    <xf numFmtId="4" fontId="6" fillId="0" borderId="31">
      <alignment horizontal="right"/>
    </xf>
    <xf numFmtId="4" fontId="6" fillId="0" borderId="32">
      <alignment horizontal="right"/>
    </xf>
    <xf numFmtId="0" fontId="6" fillId="0" borderId="33">
      <alignment horizontal="left" wrapText="1"/>
    </xf>
    <xf numFmtId="49" fontId="6" fillId="0" borderId="28">
      <alignment horizontal="center" wrapText="1"/>
    </xf>
    <xf numFmtId="49" fontId="6" fillId="0" borderId="21">
      <alignment horizontal="center"/>
    </xf>
    <xf numFmtId="0" fontId="6" fillId="0" borderId="32">
      <alignment horizontal="left" wrapText="1" indent="2"/>
    </xf>
    <xf numFmtId="49" fontId="6" fillId="0" borderId="34">
      <alignment horizontal="center"/>
    </xf>
    <xf numFmtId="49" fontId="6" fillId="0" borderId="31">
      <alignment horizontal="center"/>
    </xf>
    <xf numFmtId="0" fontId="6" fillId="0" borderId="7">
      <alignment horizontal="left" wrapText="1" indent="2"/>
    </xf>
    <xf numFmtId="0" fontId="6" fillId="0" borderId="8"/>
    <xf numFmtId="0" fontId="6" fillId="0" borderId="35"/>
    <xf numFmtId="0" fontId="1" fillId="0" borderId="36">
      <alignment horizontal="left" wrapText="1"/>
    </xf>
    <xf numFmtId="0" fontId="6" fillId="0" borderId="37">
      <alignment horizontal="center" wrapText="1"/>
    </xf>
    <xf numFmtId="49" fontId="6" fillId="0" borderId="38">
      <alignment horizontal="center" wrapText="1"/>
    </xf>
    <xf numFmtId="4" fontId="6" fillId="0" borderId="20">
      <alignment horizontal="right"/>
    </xf>
    <xf numFmtId="4" fontId="6" fillId="0" borderId="39">
      <alignment horizontal="right"/>
    </xf>
    <xf numFmtId="0" fontId="1" fillId="0" borderId="4">
      <alignment horizontal="left" wrapText="1"/>
    </xf>
    <xf numFmtId="0" fontId="4" fillId="0" borderId="17"/>
    <xf numFmtId="0" fontId="4" fillId="0" borderId="12"/>
    <xf numFmtId="0" fontId="6" fillId="0" borderId="1">
      <alignment horizontal="center" wrapText="1"/>
    </xf>
    <xf numFmtId="0" fontId="1" fillId="0" borderId="1">
      <alignment horizontal="center"/>
    </xf>
    <xf numFmtId="0" fontId="1" fillId="0" borderId="6"/>
    <xf numFmtId="49" fontId="6" fillId="0" borderId="6">
      <alignment horizontal="left"/>
    </xf>
    <xf numFmtId="0" fontId="6" fillId="0" borderId="23">
      <alignment horizontal="left" wrapText="1"/>
    </xf>
    <xf numFmtId="0" fontId="6" fillId="0" borderId="27">
      <alignment horizontal="left" wrapText="1"/>
    </xf>
    <xf numFmtId="0" fontId="4" fillId="0" borderId="25"/>
    <xf numFmtId="0" fontId="4" fillId="0" borderId="26"/>
    <xf numFmtId="0" fontId="6" fillId="0" borderId="30">
      <alignment horizontal="left" wrapText="1" indent="1"/>
    </xf>
    <xf numFmtId="49" fontId="6" fillId="0" borderId="34">
      <alignment horizontal="center" wrapText="1"/>
    </xf>
    <xf numFmtId="0" fontId="6" fillId="0" borderId="33">
      <alignment horizontal="left" wrapText="1" indent="1"/>
    </xf>
    <xf numFmtId="0" fontId="6" fillId="0" borderId="23">
      <alignment horizontal="left" wrapText="1" indent="2"/>
    </xf>
    <xf numFmtId="0" fontId="6" fillId="0" borderId="27">
      <alignment horizontal="left" wrapText="1" indent="2"/>
    </xf>
    <xf numFmtId="0" fontId="6" fillId="0" borderId="40">
      <alignment horizontal="left" wrapText="1" indent="2"/>
    </xf>
    <xf numFmtId="49" fontId="6" fillId="0" borderId="34">
      <alignment horizontal="center" shrinkToFit="1"/>
    </xf>
    <xf numFmtId="49" fontId="6" fillId="0" borderId="31">
      <alignment horizontal="center" shrinkToFit="1"/>
    </xf>
    <xf numFmtId="0" fontId="6" fillId="0" borderId="33">
      <alignment horizontal="left" wrapText="1" indent="2"/>
    </xf>
    <xf numFmtId="0" fontId="1" fillId="0" borderId="11">
      <alignment horizontal="center" vertical="center" textRotation="90" wrapText="1"/>
    </xf>
    <xf numFmtId="0" fontId="6" fillId="0" borderId="10">
      <alignment horizontal="center" vertical="top" wrapText="1"/>
    </xf>
    <xf numFmtId="0" fontId="6" fillId="0" borderId="10">
      <alignment horizontal="center" vertical="top"/>
    </xf>
    <xf numFmtId="0" fontId="6" fillId="0" borderId="10">
      <alignment horizontal="center" vertical="top"/>
    </xf>
    <xf numFmtId="49" fontId="6" fillId="0" borderId="10">
      <alignment horizontal="center" vertical="top" wrapText="1"/>
    </xf>
    <xf numFmtId="0" fontId="6" fillId="0" borderId="10">
      <alignment horizontal="center" vertical="top" wrapText="1"/>
    </xf>
    <xf numFmtId="0" fontId="1" fillId="0" borderId="41"/>
    <xf numFmtId="49" fontId="1" fillId="0" borderId="19">
      <alignment horizontal="center"/>
    </xf>
    <xf numFmtId="0" fontId="9" fillId="0" borderId="16"/>
    <xf numFmtId="49" fontId="10" fillId="0" borderId="42">
      <alignment horizontal="left" vertical="center" wrapText="1"/>
    </xf>
    <xf numFmtId="49" fontId="1" fillId="0" borderId="28">
      <alignment horizontal="center" vertical="center" wrapText="1"/>
    </xf>
    <xf numFmtId="49" fontId="6" fillId="0" borderId="43">
      <alignment horizontal="left" vertical="center" wrapText="1" indent="2"/>
    </xf>
    <xf numFmtId="49" fontId="6" fillId="0" borderId="24">
      <alignment horizontal="center" vertical="center" wrapText="1"/>
    </xf>
    <xf numFmtId="0" fontId="6" fillId="0" borderId="25"/>
    <xf numFmtId="4" fontId="6" fillId="0" borderId="25">
      <alignment horizontal="right"/>
    </xf>
    <xf numFmtId="4" fontId="6" fillId="0" borderId="26">
      <alignment horizontal="right"/>
    </xf>
    <xf numFmtId="49" fontId="6" fillId="0" borderId="40">
      <alignment horizontal="left" vertical="center" wrapText="1" indent="3"/>
    </xf>
    <xf numFmtId="49" fontId="6" fillId="0" borderId="34">
      <alignment horizontal="center" vertical="center" wrapText="1"/>
    </xf>
    <xf numFmtId="49" fontId="6" fillId="0" borderId="42">
      <alignment horizontal="left" vertical="center" wrapText="1" indent="3"/>
    </xf>
    <xf numFmtId="49" fontId="6" fillId="0" borderId="28">
      <alignment horizontal="center" vertical="center" wrapText="1"/>
    </xf>
    <xf numFmtId="49" fontId="6" fillId="0" borderId="44">
      <alignment horizontal="left" vertical="center" wrapText="1" indent="3"/>
    </xf>
    <xf numFmtId="0" fontId="10" fillId="0" borderId="41">
      <alignment horizontal="left" vertical="center" wrapText="1"/>
    </xf>
    <xf numFmtId="49" fontId="6" fillId="0" borderId="45">
      <alignment horizontal="center" vertical="center" wrapText="1"/>
    </xf>
    <xf numFmtId="4" fontId="6" fillId="0" borderId="2">
      <alignment horizontal="right"/>
    </xf>
    <xf numFmtId="4" fontId="6" fillId="0" borderId="46">
      <alignment horizontal="right"/>
    </xf>
    <xf numFmtId="0" fontId="1" fillId="0" borderId="12">
      <alignment horizontal="center" vertical="center" textRotation="90" wrapText="1"/>
    </xf>
    <xf numFmtId="49" fontId="6" fillId="0" borderId="12">
      <alignment horizontal="left" vertical="center" wrapText="1" indent="3"/>
    </xf>
    <xf numFmtId="49" fontId="6" fillId="0" borderId="17">
      <alignment horizontal="center" vertical="center" wrapText="1"/>
    </xf>
    <xf numFmtId="4" fontId="6" fillId="0" borderId="17">
      <alignment horizontal="right"/>
    </xf>
    <xf numFmtId="0" fontId="6" fillId="0" borderId="1">
      <alignment vertical="center"/>
    </xf>
    <xf numFmtId="49" fontId="6" fillId="0" borderId="1">
      <alignment horizontal="left" vertical="center" wrapText="1" indent="3"/>
    </xf>
    <xf numFmtId="49" fontId="6" fillId="0" borderId="1">
      <alignment horizontal="center" vertical="center" wrapText="1"/>
    </xf>
    <xf numFmtId="4" fontId="6" fillId="0" borderId="1">
      <alignment horizontal="right" shrinkToFit="1"/>
    </xf>
    <xf numFmtId="0" fontId="1" fillId="0" borderId="6">
      <alignment horizontal="center" vertical="center" textRotation="90" wrapText="1"/>
    </xf>
    <xf numFmtId="49" fontId="6" fillId="0" borderId="6">
      <alignment horizontal="left" vertical="center" wrapText="1" indent="3"/>
    </xf>
    <xf numFmtId="49" fontId="6" fillId="0" borderId="6">
      <alignment horizontal="center" vertical="center" wrapText="1"/>
    </xf>
    <xf numFmtId="4" fontId="6" fillId="0" borderId="6">
      <alignment horizontal="right"/>
    </xf>
    <xf numFmtId="49" fontId="1" fillId="0" borderId="19">
      <alignment horizontal="center" vertical="center" wrapText="1"/>
    </xf>
    <xf numFmtId="0" fontId="6" fillId="0" borderId="26"/>
    <xf numFmtId="0" fontId="1" fillId="0" borderId="12">
      <alignment horizontal="center" vertical="center" textRotation="90"/>
    </xf>
    <xf numFmtId="0" fontId="1" fillId="0" borderId="6">
      <alignment horizontal="center" vertical="center" textRotation="90"/>
    </xf>
    <xf numFmtId="0" fontId="1" fillId="0" borderId="11">
      <alignment horizontal="center" vertical="center" textRotation="90"/>
    </xf>
    <xf numFmtId="49" fontId="10" fillId="0" borderId="41">
      <alignment horizontal="left" vertical="center" wrapText="1"/>
    </xf>
    <xf numFmtId="0" fontId="1" fillId="0" borderId="10">
      <alignment horizontal="center" vertical="center" textRotation="90"/>
    </xf>
    <xf numFmtId="0" fontId="1" fillId="0" borderId="19">
      <alignment horizontal="center" vertical="center"/>
    </xf>
    <xf numFmtId="0" fontId="6" fillId="0" borderId="42">
      <alignment horizontal="left" vertical="center" wrapText="1"/>
    </xf>
    <xf numFmtId="0" fontId="6" fillId="0" borderId="24">
      <alignment horizontal="center" vertical="center"/>
    </xf>
    <xf numFmtId="0" fontId="6" fillId="0" borderId="34">
      <alignment horizontal="center" vertical="center"/>
    </xf>
    <xf numFmtId="0" fontId="6" fillId="0" borderId="28">
      <alignment horizontal="center" vertical="center"/>
    </xf>
    <xf numFmtId="0" fontId="6" fillId="0" borderId="44">
      <alignment horizontal="left" vertical="center" wrapText="1"/>
    </xf>
    <xf numFmtId="0" fontId="1" fillId="0" borderId="28">
      <alignment horizontal="center" vertical="center"/>
    </xf>
    <xf numFmtId="0" fontId="6" fillId="0" borderId="45">
      <alignment horizontal="center" vertical="center"/>
    </xf>
    <xf numFmtId="49" fontId="1" fillId="0" borderId="19">
      <alignment horizontal="center" vertical="center"/>
    </xf>
    <xf numFmtId="49" fontId="6" fillId="0" borderId="42">
      <alignment horizontal="left" vertical="center" wrapText="1"/>
    </xf>
    <xf numFmtId="49" fontId="6" fillId="0" borderId="24">
      <alignment horizontal="center" vertical="center"/>
    </xf>
    <xf numFmtId="49" fontId="6" fillId="0" borderId="34">
      <alignment horizontal="center" vertical="center"/>
    </xf>
    <xf numFmtId="49" fontId="6" fillId="0" borderId="28">
      <alignment horizontal="center" vertical="center"/>
    </xf>
    <xf numFmtId="49" fontId="6" fillId="0" borderId="44">
      <alignment horizontal="left" vertical="center" wrapText="1"/>
    </xf>
    <xf numFmtId="49" fontId="6" fillId="0" borderId="45">
      <alignment horizontal="center" vertical="center"/>
    </xf>
    <xf numFmtId="49" fontId="6" fillId="0" borderId="6">
      <alignment horizontal="center"/>
    </xf>
    <xf numFmtId="0" fontId="6" fillId="0" borderId="6">
      <alignment horizontal="center"/>
    </xf>
    <xf numFmtId="49" fontId="6" fillId="0" borderId="1">
      <alignment horizontal="left"/>
    </xf>
    <xf numFmtId="0" fontId="6" fillId="0" borderId="12">
      <alignment horizontal="center"/>
    </xf>
    <xf numFmtId="49" fontId="6" fillId="0" borderId="12">
      <alignment horizontal="center"/>
    </xf>
    <xf numFmtId="0" fontId="6" fillId="0" borderId="1">
      <alignment horizontal="center"/>
    </xf>
    <xf numFmtId="49" fontId="6" fillId="0" borderId="6"/>
    <xf numFmtId="0" fontId="11" fillId="0" borderId="6">
      <alignment wrapText="1"/>
    </xf>
    <xf numFmtId="0" fontId="11" fillId="0" borderId="10">
      <alignment wrapText="1"/>
    </xf>
    <xf numFmtId="0" fontId="11" fillId="0" borderId="12">
      <alignment wrapText="1"/>
    </xf>
    <xf numFmtId="0" fontId="6" fillId="0" borderId="12"/>
    <xf numFmtId="0" fontId="12" fillId="0" borderId="0"/>
    <xf numFmtId="0" fontId="12" fillId="0" borderId="0"/>
    <xf numFmtId="0" fontId="12" fillId="0" borderId="0"/>
    <xf numFmtId="0" fontId="4" fillId="0" borderId="1"/>
    <xf numFmtId="0" fontId="4" fillId="0" borderId="1"/>
    <xf numFmtId="0" fontId="4" fillId="3" borderId="1"/>
    <xf numFmtId="0" fontId="4" fillId="3" borderId="6"/>
    <xf numFmtId="0" fontId="4" fillId="3" borderId="8"/>
    <xf numFmtId="0" fontId="4" fillId="3" borderId="12"/>
    <xf numFmtId="0" fontId="4" fillId="3" borderId="47"/>
    <xf numFmtId="0" fontId="4" fillId="3" borderId="48"/>
    <xf numFmtId="0" fontId="4" fillId="3" borderId="49"/>
    <xf numFmtId="0" fontId="4" fillId="3" borderId="50"/>
    <xf numFmtId="0" fontId="4" fillId="3" borderId="17"/>
    <xf numFmtId="0" fontId="4" fillId="3" borderId="29"/>
    <xf numFmtId="43" fontId="12" fillId="0" borderId="0" applyFont="0" applyFill="0" applyBorder="0" applyAlignment="0" applyProtection="0"/>
  </cellStyleXfs>
  <cellXfs count="36">
    <xf numFmtId="0" fontId="0" fillId="0" borderId="0" xfId="0"/>
    <xf numFmtId="0" fontId="0" fillId="0" borderId="0" xfId="0" applyProtection="1">
      <protection locked="0"/>
    </xf>
    <xf numFmtId="0" fontId="4" fillId="0" borderId="1" xfId="6" applyNumberFormat="1" applyProtection="1"/>
    <xf numFmtId="0" fontId="4" fillId="0" borderId="14" xfId="11" applyNumberFormat="1" applyProtection="1"/>
    <xf numFmtId="0" fontId="4" fillId="0" borderId="16" xfId="16" applyNumberFormat="1" applyProtection="1"/>
    <xf numFmtId="0" fontId="6" fillId="0" borderId="1" xfId="19" applyNumberFormat="1" applyProtection="1"/>
    <xf numFmtId="49" fontId="6" fillId="0" borderId="10" xfId="38" applyNumberFormat="1" applyProtection="1">
      <alignment horizontal="center" vertical="center" wrapText="1"/>
    </xf>
    <xf numFmtId="49" fontId="6" fillId="0" borderId="2" xfId="39" applyNumberFormat="1" applyProtection="1">
      <alignment horizontal="center" vertical="center" wrapText="1"/>
    </xf>
    <xf numFmtId="0" fontId="6" fillId="2" borderId="1" xfId="58" applyNumberFormat="1" applyProtection="1"/>
    <xf numFmtId="0" fontId="6" fillId="0" borderId="1" xfId="59" applyNumberFormat="1" applyProtection="1">
      <alignment horizontal="left" wrapText="1"/>
    </xf>
    <xf numFmtId="49" fontId="6" fillId="0" borderId="1" xfId="61" applyNumberFormat="1" applyProtection="1">
      <alignment horizontal="center"/>
    </xf>
    <xf numFmtId="0" fontId="6" fillId="0" borderId="6" xfId="63" applyNumberFormat="1" applyProtection="1">
      <alignment horizontal="left"/>
    </xf>
    <xf numFmtId="49" fontId="6" fillId="0" borderId="6" xfId="64" applyNumberFormat="1" applyProtection="1"/>
    <xf numFmtId="0" fontId="4" fillId="0" borderId="6" xfId="66" applyNumberFormat="1" applyProtection="1"/>
    <xf numFmtId="0" fontId="6" fillId="0" borderId="30" xfId="67" applyNumberFormat="1" applyProtection="1">
      <alignment horizontal="left" wrapText="1"/>
    </xf>
    <xf numFmtId="49" fontId="6" fillId="0" borderId="20" xfId="68" applyNumberFormat="1" applyProtection="1">
      <alignment horizontal="center" wrapText="1"/>
    </xf>
    <xf numFmtId="4" fontId="6" fillId="0" borderId="31" xfId="69" applyNumberFormat="1" applyProtection="1">
      <alignment horizontal="right"/>
    </xf>
    <xf numFmtId="4" fontId="6" fillId="0" borderId="32" xfId="70" applyNumberFormat="1" applyProtection="1">
      <alignment horizontal="right"/>
    </xf>
    <xf numFmtId="0" fontId="6" fillId="0" borderId="32" xfId="74" applyNumberFormat="1" applyProtection="1">
      <alignment horizontal="left" wrapText="1" indent="2"/>
    </xf>
    <xf numFmtId="49" fontId="6" fillId="0" borderId="31" xfId="76" applyNumberFormat="1" applyProtection="1">
      <alignment horizontal="center"/>
    </xf>
    <xf numFmtId="0" fontId="4" fillId="0" borderId="17" xfId="86" applyNumberFormat="1" applyProtection="1"/>
    <xf numFmtId="49" fontId="6" fillId="0" borderId="10" xfId="37" applyBorder="1" applyProtection="1">
      <alignment horizontal="center" vertical="center" wrapText="1"/>
      <protection locked="0"/>
    </xf>
    <xf numFmtId="49" fontId="6" fillId="0" borderId="10" xfId="36" applyNumberFormat="1" applyBorder="1" applyProtection="1">
      <alignment horizontal="center" vertical="center" wrapText="1"/>
    </xf>
    <xf numFmtId="43" fontId="6" fillId="0" borderId="31" xfId="190" applyFont="1" applyBorder="1" applyAlignment="1" applyProtection="1">
      <alignment horizontal="center"/>
    </xf>
    <xf numFmtId="49" fontId="6" fillId="0" borderId="31" xfId="76" applyNumberFormat="1" applyFont="1" applyProtection="1">
      <alignment horizontal="center"/>
    </xf>
    <xf numFmtId="49" fontId="4" fillId="0" borderId="10" xfId="38" applyNumberFormat="1" applyFont="1" applyProtection="1">
      <alignment horizontal="center" vertical="center" wrapText="1"/>
    </xf>
    <xf numFmtId="49" fontId="6" fillId="0" borderId="20" xfId="68" applyNumberFormat="1" applyAlignment="1" applyProtection="1">
      <alignment horizontal="right" wrapText="1"/>
    </xf>
    <xf numFmtId="43" fontId="6" fillId="0" borderId="31" xfId="190" applyFont="1" applyBorder="1" applyAlignment="1" applyProtection="1">
      <alignment horizontal="right"/>
    </xf>
    <xf numFmtId="49" fontId="6" fillId="0" borderId="31" xfId="76" applyNumberFormat="1" applyAlignment="1" applyProtection="1">
      <alignment horizontal="right"/>
    </xf>
    <xf numFmtId="43" fontId="6" fillId="0" borderId="20" xfId="190" applyFont="1" applyBorder="1" applyAlignment="1" applyProtection="1">
      <alignment horizontal="center" wrapText="1"/>
    </xf>
    <xf numFmtId="49" fontId="6" fillId="0" borderId="10" xfId="37" applyBorder="1" applyProtection="1">
      <alignment horizontal="center" vertical="center" wrapText="1"/>
      <protection locked="0"/>
    </xf>
    <xf numFmtId="49" fontId="6" fillId="0" borderId="10" xfId="36" applyNumberFormat="1" applyBorder="1" applyProtection="1">
      <alignment horizontal="center" vertical="center" wrapText="1"/>
    </xf>
    <xf numFmtId="49" fontId="6" fillId="0" borderId="10" xfId="36" applyBorder="1" applyProtection="1">
      <alignment horizontal="center" vertical="center" wrapText="1"/>
      <protection locked="0"/>
    </xf>
    <xf numFmtId="49" fontId="4" fillId="0" borderId="25" xfId="36" applyNumberFormat="1" applyFont="1" applyBorder="1" applyProtection="1">
      <alignment horizontal="center" vertical="center" wrapText="1"/>
    </xf>
    <xf numFmtId="49" fontId="4" fillId="0" borderId="31" xfId="36" applyNumberFormat="1" applyFont="1" applyBorder="1" applyProtection="1">
      <alignment horizontal="center" vertical="center" wrapText="1"/>
    </xf>
    <xf numFmtId="0" fontId="3" fillId="0" borderId="1" xfId="1" applyNumberFormat="1" applyFont="1" applyAlignment="1" applyProtection="1">
      <alignment horizontal="center" wrapText="1"/>
    </xf>
  </cellXfs>
  <cellStyles count="191">
    <cellStyle name="br" xfId="177"/>
    <cellStyle name="col" xfId="176"/>
    <cellStyle name="style0" xfId="178"/>
    <cellStyle name="td" xfId="179"/>
    <cellStyle name="tr" xfId="175"/>
    <cellStyle name="xl100" xfId="61"/>
    <cellStyle name="xl101" xfId="68"/>
    <cellStyle name="xl102" xfId="82"/>
    <cellStyle name="xl103" xfId="76"/>
    <cellStyle name="xl104" xfId="64"/>
    <cellStyle name="xl105" xfId="69"/>
    <cellStyle name="xl106" xfId="83"/>
    <cellStyle name="xl107" xfId="62"/>
    <cellStyle name="xl108" xfId="70"/>
    <cellStyle name="xl109" xfId="73"/>
    <cellStyle name="xl110" xfId="84"/>
    <cellStyle name="xl111" xfId="71"/>
    <cellStyle name="xl112" xfId="85"/>
    <cellStyle name="xl113" xfId="77"/>
    <cellStyle name="xl114" xfId="87"/>
    <cellStyle name="xl115" xfId="65"/>
    <cellStyle name="xl116" xfId="66"/>
    <cellStyle name="xl117" xfId="89"/>
    <cellStyle name="xl118" xfId="90"/>
    <cellStyle name="xl119" xfId="92"/>
    <cellStyle name="xl120" xfId="96"/>
    <cellStyle name="xl121" xfId="99"/>
    <cellStyle name="xl122" xfId="189"/>
    <cellStyle name="xl123" xfId="101"/>
    <cellStyle name="xl124" xfId="88"/>
    <cellStyle name="xl125" xfId="91"/>
    <cellStyle name="xl126" xfId="97"/>
    <cellStyle name="xl127" xfId="102"/>
    <cellStyle name="xl128" xfId="103"/>
    <cellStyle name="xl129" xfId="93"/>
    <cellStyle name="xl130" xfId="98"/>
    <cellStyle name="xl131" xfId="100"/>
    <cellStyle name="xl132" xfId="104"/>
    <cellStyle name="xl133" xfId="94"/>
    <cellStyle name="xl134" xfId="95"/>
    <cellStyle name="xl135" xfId="105"/>
    <cellStyle name="xl136" xfId="130"/>
    <cellStyle name="xl137" xfId="134"/>
    <cellStyle name="xl138" xfId="138"/>
    <cellStyle name="xl139" xfId="144"/>
    <cellStyle name="xl140" xfId="145"/>
    <cellStyle name="xl141" xfId="146"/>
    <cellStyle name="xl142" xfId="148"/>
    <cellStyle name="xl143" xfId="171"/>
    <cellStyle name="xl144" xfId="172"/>
    <cellStyle name="xl145" xfId="173"/>
    <cellStyle name="xl146" xfId="106"/>
    <cellStyle name="xl147" xfId="111"/>
    <cellStyle name="xl148" xfId="114"/>
    <cellStyle name="xl149" xfId="116"/>
    <cellStyle name="xl150" xfId="121"/>
    <cellStyle name="xl151" xfId="123"/>
    <cellStyle name="xl152" xfId="125"/>
    <cellStyle name="xl153" xfId="126"/>
    <cellStyle name="xl154" xfId="131"/>
    <cellStyle name="xl155" xfId="135"/>
    <cellStyle name="xl156" xfId="139"/>
    <cellStyle name="xl157" xfId="147"/>
    <cellStyle name="xl158" xfId="150"/>
    <cellStyle name="xl159" xfId="154"/>
    <cellStyle name="xl160" xfId="158"/>
    <cellStyle name="xl161" xfId="162"/>
    <cellStyle name="xl162" xfId="112"/>
    <cellStyle name="xl163" xfId="115"/>
    <cellStyle name="xl164" xfId="117"/>
    <cellStyle name="xl165" xfId="122"/>
    <cellStyle name="xl166" xfId="124"/>
    <cellStyle name="xl167" xfId="127"/>
    <cellStyle name="xl168" xfId="132"/>
    <cellStyle name="xl169" xfId="136"/>
    <cellStyle name="xl170" xfId="140"/>
    <cellStyle name="xl171" xfId="142"/>
    <cellStyle name="xl172" xfId="149"/>
    <cellStyle name="xl173" xfId="151"/>
    <cellStyle name="xl174" xfId="152"/>
    <cellStyle name="xl175" xfId="153"/>
    <cellStyle name="xl176" xfId="155"/>
    <cellStyle name="xl177" xfId="156"/>
    <cellStyle name="xl178" xfId="157"/>
    <cellStyle name="xl179" xfId="159"/>
    <cellStyle name="xl180" xfId="160"/>
    <cellStyle name="xl181" xfId="161"/>
    <cellStyle name="xl182" xfId="163"/>
    <cellStyle name="xl183" xfId="164"/>
    <cellStyle name="xl184" xfId="167"/>
    <cellStyle name="xl185" xfId="169"/>
    <cellStyle name="xl186" xfId="170"/>
    <cellStyle name="xl187" xfId="107"/>
    <cellStyle name="xl188" xfId="109"/>
    <cellStyle name="xl189" xfId="118"/>
    <cellStyle name="xl190" xfId="128"/>
    <cellStyle name="xl191" xfId="133"/>
    <cellStyle name="xl192" xfId="137"/>
    <cellStyle name="xl193" xfId="141"/>
    <cellStyle name="xl194" xfId="174"/>
    <cellStyle name="xl195" xfId="110"/>
    <cellStyle name="xl196" xfId="165"/>
    <cellStyle name="xl197" xfId="168"/>
    <cellStyle name="xl198" xfId="166"/>
    <cellStyle name="xl199" xfId="119"/>
    <cellStyle name="xl200" xfId="108"/>
    <cellStyle name="xl201" xfId="120"/>
    <cellStyle name="xl202" xfId="129"/>
    <cellStyle name="xl203" xfId="143"/>
    <cellStyle name="xl204" xfId="113"/>
    <cellStyle name="xl21" xfId="180"/>
    <cellStyle name="xl22" xfId="1"/>
    <cellStyle name="xl23" xfId="8"/>
    <cellStyle name="xl24" xfId="12"/>
    <cellStyle name="xl25" xfId="19"/>
    <cellStyle name="xl26" xfId="34"/>
    <cellStyle name="xl27" xfId="6"/>
    <cellStyle name="xl28" xfId="181"/>
    <cellStyle name="xl29" xfId="36"/>
    <cellStyle name="xl30" xfId="38"/>
    <cellStyle name="xl31" xfId="182"/>
    <cellStyle name="xl32" xfId="40"/>
    <cellStyle name="xl33" xfId="46"/>
    <cellStyle name="xl34" xfId="51"/>
    <cellStyle name="xl35" xfId="183"/>
    <cellStyle name="xl36" xfId="2"/>
    <cellStyle name="xl37" xfId="13"/>
    <cellStyle name="xl38" xfId="26"/>
    <cellStyle name="xl39" xfId="28"/>
    <cellStyle name="xl40" xfId="30"/>
    <cellStyle name="xl41" xfId="184"/>
    <cellStyle name="xl42" xfId="41"/>
    <cellStyle name="xl43" xfId="47"/>
    <cellStyle name="xl44" xfId="52"/>
    <cellStyle name="xl45" xfId="185"/>
    <cellStyle name="xl46" xfId="55"/>
    <cellStyle name="xl47" xfId="20"/>
    <cellStyle name="xl48" xfId="31"/>
    <cellStyle name="xl49" xfId="23"/>
    <cellStyle name="xl50" xfId="42"/>
    <cellStyle name="xl51" xfId="48"/>
    <cellStyle name="xl52" xfId="53"/>
    <cellStyle name="xl53" xfId="37"/>
    <cellStyle name="xl54" xfId="39"/>
    <cellStyle name="xl55" xfId="186"/>
    <cellStyle name="xl56" xfId="43"/>
    <cellStyle name="xl57" xfId="56"/>
    <cellStyle name="xl58" xfId="58"/>
    <cellStyle name="xl59" xfId="3"/>
    <cellStyle name="xl60" xfId="9"/>
    <cellStyle name="xl61" xfId="14"/>
    <cellStyle name="xl62" xfId="21"/>
    <cellStyle name="xl63" xfId="4"/>
    <cellStyle name="xl64" xfId="10"/>
    <cellStyle name="xl65" xfId="15"/>
    <cellStyle name="xl66" xfId="22"/>
    <cellStyle name="xl67" xfId="25"/>
    <cellStyle name="xl68" xfId="27"/>
    <cellStyle name="xl69" xfId="29"/>
    <cellStyle name="xl70" xfId="32"/>
    <cellStyle name="xl71" xfId="33"/>
    <cellStyle name="xl72" xfId="35"/>
    <cellStyle name="xl73" xfId="5"/>
    <cellStyle name="xl74" xfId="11"/>
    <cellStyle name="xl75" xfId="16"/>
    <cellStyle name="xl76" xfId="44"/>
    <cellStyle name="xl77" xfId="49"/>
    <cellStyle name="xl78" xfId="45"/>
    <cellStyle name="xl79" xfId="50"/>
    <cellStyle name="xl80" xfId="54"/>
    <cellStyle name="xl81" xfId="187"/>
    <cellStyle name="xl82" xfId="57"/>
    <cellStyle name="xl83" xfId="7"/>
    <cellStyle name="xl84" xfId="17"/>
    <cellStyle name="xl85" xfId="24"/>
    <cellStyle name="xl86" xfId="18"/>
    <cellStyle name="xl87" xfId="59"/>
    <cellStyle name="xl88" xfId="63"/>
    <cellStyle name="xl89" xfId="67"/>
    <cellStyle name="xl90" xfId="78"/>
    <cellStyle name="xl91" xfId="80"/>
    <cellStyle name="xl92" xfId="74"/>
    <cellStyle name="xl93" xfId="60"/>
    <cellStyle name="xl94" xfId="72"/>
    <cellStyle name="xl95" xfId="79"/>
    <cellStyle name="xl96" xfId="81"/>
    <cellStyle name="xl97" xfId="188"/>
    <cellStyle name="xl98" xfId="75"/>
    <cellStyle name="xl99" xfId="86"/>
    <cellStyle name="Обычный" xfId="0" builtinId="0"/>
    <cellStyle name="Финансовый" xfId="190" builtinId="3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4"/>
  <sheetViews>
    <sheetView tabSelected="1" workbookViewId="0">
      <selection activeCell="F5" sqref="F5"/>
    </sheetView>
  </sheetViews>
  <sheetFormatPr defaultRowHeight="15" x14ac:dyDescent="0.25"/>
  <cols>
    <col min="1" max="1" width="49.28515625" style="1" customWidth="1"/>
    <col min="2" max="2" width="12" style="1" customWidth="1"/>
    <col min="3" max="3" width="13.5703125" style="1" customWidth="1"/>
    <col min="4" max="4" width="18.5703125" style="1" customWidth="1"/>
    <col min="5" max="5" width="12.7109375" style="1" customWidth="1"/>
    <col min="6" max="7" width="14.7109375" style="1" customWidth="1"/>
    <col min="8" max="8" width="14.85546875" style="1" customWidth="1"/>
    <col min="9" max="9" width="16.28515625" style="1" hidden="1" customWidth="1"/>
    <col min="10" max="10" width="9.7109375" style="1" customWidth="1"/>
    <col min="11" max="16384" width="9.140625" style="1"/>
  </cols>
  <sheetData>
    <row r="1" spans="1:10" ht="7.5" customHeight="1" x14ac:dyDescent="0.25">
      <c r="A1" s="9"/>
      <c r="B1" s="10"/>
      <c r="C1" s="10"/>
      <c r="D1" s="10"/>
      <c r="E1" s="10"/>
      <c r="F1" s="2"/>
      <c r="G1" s="2"/>
      <c r="H1" s="2"/>
      <c r="I1" s="2"/>
      <c r="J1" s="2"/>
    </row>
    <row r="2" spans="1:10" ht="41.25" customHeight="1" x14ac:dyDescent="0.25">
      <c r="A2" s="35" t="s">
        <v>122</v>
      </c>
      <c r="B2" s="35"/>
      <c r="C2" s="35"/>
      <c r="D2" s="35"/>
      <c r="E2" s="35"/>
      <c r="F2" s="35"/>
      <c r="G2" s="35"/>
      <c r="H2" s="35"/>
      <c r="I2" s="2"/>
      <c r="J2" s="2"/>
    </row>
    <row r="3" spans="1:10" ht="12.95" customHeight="1" x14ac:dyDescent="0.25">
      <c r="A3" s="11"/>
      <c r="B3" s="11"/>
      <c r="C3" s="11"/>
      <c r="D3" s="11"/>
      <c r="E3" s="12"/>
      <c r="F3" s="13"/>
      <c r="G3" s="13"/>
      <c r="H3" s="13"/>
      <c r="I3" s="13"/>
      <c r="J3" s="2"/>
    </row>
    <row r="4" spans="1:10" ht="11.45" customHeight="1" x14ac:dyDescent="0.25">
      <c r="A4" s="31" t="s">
        <v>0</v>
      </c>
      <c r="B4" s="33" t="s">
        <v>82</v>
      </c>
      <c r="C4" s="22"/>
      <c r="D4" s="22"/>
      <c r="E4" s="21"/>
      <c r="F4" s="30"/>
      <c r="G4" s="30"/>
      <c r="H4" s="30"/>
      <c r="I4" s="30"/>
      <c r="J4" s="3"/>
    </row>
    <row r="5" spans="1:10" ht="140.44999999999999" customHeight="1" x14ac:dyDescent="0.25">
      <c r="A5" s="32"/>
      <c r="B5" s="34"/>
      <c r="C5" s="25" t="s">
        <v>49</v>
      </c>
      <c r="D5" s="25" t="s">
        <v>83</v>
      </c>
      <c r="E5" s="25" t="s">
        <v>84</v>
      </c>
      <c r="F5" s="25" t="s">
        <v>81</v>
      </c>
      <c r="G5" s="25" t="s">
        <v>85</v>
      </c>
      <c r="H5" s="25" t="s">
        <v>86</v>
      </c>
      <c r="I5" s="6" t="s">
        <v>1</v>
      </c>
      <c r="J5" s="3"/>
    </row>
    <row r="6" spans="1:10" ht="11.45" customHeight="1" thickBot="1" x14ac:dyDescent="0.3">
      <c r="A6" s="6" t="s">
        <v>2</v>
      </c>
      <c r="B6" s="6" t="s">
        <v>3</v>
      </c>
      <c r="C6" s="6" t="s">
        <v>4</v>
      </c>
      <c r="D6" s="6" t="s">
        <v>5</v>
      </c>
      <c r="E6" s="7" t="s">
        <v>6</v>
      </c>
      <c r="F6" s="7" t="s">
        <v>7</v>
      </c>
      <c r="G6" s="7" t="s">
        <v>8</v>
      </c>
      <c r="H6" s="7" t="s">
        <v>9</v>
      </c>
      <c r="I6" s="7" t="s">
        <v>10</v>
      </c>
      <c r="J6" s="3"/>
    </row>
    <row r="7" spans="1:10" ht="30" customHeight="1" x14ac:dyDescent="0.25">
      <c r="A7" s="14" t="s">
        <v>14</v>
      </c>
      <c r="B7" s="15" t="s">
        <v>11</v>
      </c>
      <c r="C7" s="26" t="s">
        <v>50</v>
      </c>
      <c r="D7" s="29">
        <v>176046633.36000001</v>
      </c>
      <c r="E7" s="16">
        <v>190435507.09</v>
      </c>
      <c r="F7" s="16">
        <v>134455101.06999999</v>
      </c>
      <c r="G7" s="16">
        <f>F7/E7*100</f>
        <v>70.604008214947228</v>
      </c>
      <c r="H7" s="16">
        <f>F7/C7*100</f>
        <v>95.352121900338304</v>
      </c>
      <c r="I7" s="17" t="s">
        <v>12</v>
      </c>
      <c r="J7" s="4"/>
    </row>
    <row r="8" spans="1:10" ht="15" customHeight="1" x14ac:dyDescent="0.25">
      <c r="A8" s="18" t="s">
        <v>15</v>
      </c>
      <c r="B8" s="19" t="s">
        <v>87</v>
      </c>
      <c r="C8" s="27">
        <v>14042090.779999999</v>
      </c>
      <c r="D8" s="23">
        <v>20461469</v>
      </c>
      <c r="E8" s="16">
        <v>20736413.199999999</v>
      </c>
      <c r="F8" s="16">
        <v>13569786.17</v>
      </c>
      <c r="G8" s="16">
        <f t="shared" ref="G8:G16" si="0">F8/E8*100</f>
        <v>65.43940863408335</v>
      </c>
      <c r="H8" s="16">
        <f t="shared" ref="H8:H16" si="1">F8/C8*100</f>
        <v>96.636507928914</v>
      </c>
      <c r="I8" s="17" t="s">
        <v>12</v>
      </c>
      <c r="J8" s="4"/>
    </row>
    <row r="9" spans="1:10" ht="36" customHeight="1" x14ac:dyDescent="0.25">
      <c r="A9" s="18" t="s">
        <v>51</v>
      </c>
      <c r="B9" s="24" t="s">
        <v>88</v>
      </c>
      <c r="C9" s="28" t="s">
        <v>52</v>
      </c>
      <c r="D9" s="23">
        <v>0</v>
      </c>
      <c r="E9" s="16">
        <v>0</v>
      </c>
      <c r="F9" s="16">
        <v>0</v>
      </c>
      <c r="G9" s="16">
        <v>0</v>
      </c>
      <c r="H9" s="16">
        <f t="shared" si="1"/>
        <v>0</v>
      </c>
      <c r="I9" s="17" t="s">
        <v>12</v>
      </c>
      <c r="J9" s="4"/>
    </row>
    <row r="10" spans="1:10" ht="38.25" customHeight="1" x14ac:dyDescent="0.25">
      <c r="A10" s="18" t="s">
        <v>16</v>
      </c>
      <c r="B10" s="19" t="s">
        <v>89</v>
      </c>
      <c r="C10" s="28" t="s">
        <v>53</v>
      </c>
      <c r="D10" s="23">
        <v>13510127</v>
      </c>
      <c r="E10" s="16">
        <v>13330957</v>
      </c>
      <c r="F10" s="16">
        <v>9034402.4499999993</v>
      </c>
      <c r="G10" s="16">
        <f t="shared" si="0"/>
        <v>67.770096700484444</v>
      </c>
      <c r="H10" s="16">
        <f t="shared" si="1"/>
        <v>91.864231186414884</v>
      </c>
      <c r="I10" s="17" t="s">
        <v>12</v>
      </c>
      <c r="J10" s="4"/>
    </row>
    <row r="11" spans="1:10" ht="15" customHeight="1" x14ac:dyDescent="0.25">
      <c r="A11" s="18" t="s">
        <v>17</v>
      </c>
      <c r="B11" s="19" t="s">
        <v>90</v>
      </c>
      <c r="C11" s="28" t="s">
        <v>80</v>
      </c>
      <c r="D11" s="23">
        <v>550</v>
      </c>
      <c r="E11" s="16">
        <v>550</v>
      </c>
      <c r="F11" s="16"/>
      <c r="G11" s="16">
        <f>F11/E11*100</f>
        <v>0</v>
      </c>
      <c r="H11" s="16">
        <v>0</v>
      </c>
      <c r="I11" s="17" t="s">
        <v>12</v>
      </c>
      <c r="J11" s="4"/>
    </row>
    <row r="12" spans="1:10" ht="38.25" customHeight="1" x14ac:dyDescent="0.25">
      <c r="A12" s="18" t="s">
        <v>18</v>
      </c>
      <c r="B12" s="19" t="s">
        <v>91</v>
      </c>
      <c r="C12" s="28" t="s">
        <v>54</v>
      </c>
      <c r="D12" s="23">
        <v>3400000</v>
      </c>
      <c r="E12" s="16">
        <v>3400000</v>
      </c>
      <c r="F12" s="16">
        <v>2530464.7799999998</v>
      </c>
      <c r="G12" s="16">
        <f t="shared" si="0"/>
        <v>74.425434705882338</v>
      </c>
      <c r="H12" s="16">
        <f t="shared" si="1"/>
        <v>112.47394878408682</v>
      </c>
      <c r="I12" s="17" t="s">
        <v>12</v>
      </c>
      <c r="J12" s="4"/>
    </row>
    <row r="13" spans="1:10" ht="15" customHeight="1" x14ac:dyDescent="0.25">
      <c r="A13" s="18" t="s">
        <v>19</v>
      </c>
      <c r="B13" s="19" t="s">
        <v>92</v>
      </c>
      <c r="C13" s="28"/>
      <c r="D13" s="23">
        <v>450000</v>
      </c>
      <c r="E13" s="16">
        <v>219509</v>
      </c>
      <c r="F13" s="16"/>
      <c r="G13" s="16">
        <f t="shared" si="0"/>
        <v>0</v>
      </c>
      <c r="H13" s="16">
        <v>0</v>
      </c>
      <c r="I13" s="17" t="s">
        <v>12</v>
      </c>
      <c r="J13" s="4"/>
    </row>
    <row r="14" spans="1:10" ht="15" customHeight="1" x14ac:dyDescent="0.25">
      <c r="A14" s="18" t="s">
        <v>20</v>
      </c>
      <c r="B14" s="19" t="s">
        <v>93</v>
      </c>
      <c r="C14" s="28" t="s">
        <v>55</v>
      </c>
      <c r="D14" s="23">
        <v>3100792</v>
      </c>
      <c r="E14" s="16">
        <v>3785397.2</v>
      </c>
      <c r="F14" s="16">
        <v>2004918.94</v>
      </c>
      <c r="G14" s="16">
        <f t="shared" si="0"/>
        <v>52.964559174926208</v>
      </c>
      <c r="H14" s="16">
        <f t="shared" si="1"/>
        <v>122.70612599880168</v>
      </c>
      <c r="I14" s="17" t="s">
        <v>12</v>
      </c>
      <c r="J14" s="4"/>
    </row>
    <row r="15" spans="1:10" ht="15" customHeight="1" x14ac:dyDescent="0.25">
      <c r="A15" s="18" t="s">
        <v>21</v>
      </c>
      <c r="B15" s="19" t="s">
        <v>94</v>
      </c>
      <c r="C15" s="28" t="s">
        <v>56</v>
      </c>
      <c r="D15" s="23">
        <v>670684</v>
      </c>
      <c r="E15" s="16">
        <v>664236</v>
      </c>
      <c r="F15" s="16">
        <v>483064.01</v>
      </c>
      <c r="G15" s="16">
        <f t="shared" si="0"/>
        <v>72.724755960231008</v>
      </c>
      <c r="H15" s="16">
        <f t="shared" si="1"/>
        <v>113.61088282844301</v>
      </c>
      <c r="I15" s="17" t="s">
        <v>12</v>
      </c>
      <c r="J15" s="4"/>
    </row>
    <row r="16" spans="1:10" ht="15" customHeight="1" x14ac:dyDescent="0.25">
      <c r="A16" s="18" t="s">
        <v>22</v>
      </c>
      <c r="B16" s="19" t="s">
        <v>95</v>
      </c>
      <c r="C16" s="28" t="s">
        <v>56</v>
      </c>
      <c r="D16" s="23">
        <v>670684</v>
      </c>
      <c r="E16" s="16">
        <v>664236</v>
      </c>
      <c r="F16" s="16">
        <v>483064.01</v>
      </c>
      <c r="G16" s="16">
        <f t="shared" si="0"/>
        <v>72.724755960231008</v>
      </c>
      <c r="H16" s="16">
        <f t="shared" si="1"/>
        <v>113.61088282844301</v>
      </c>
      <c r="I16" s="17" t="s">
        <v>12</v>
      </c>
      <c r="J16" s="4"/>
    </row>
    <row r="17" spans="1:10" ht="25.5" customHeight="1" x14ac:dyDescent="0.25">
      <c r="A17" s="18" t="s">
        <v>23</v>
      </c>
      <c r="B17" s="19" t="s">
        <v>96</v>
      </c>
      <c r="C17" s="28" t="s">
        <v>57</v>
      </c>
      <c r="D17" s="23">
        <v>1250000</v>
      </c>
      <c r="E17" s="16">
        <v>1250000</v>
      </c>
      <c r="F17" s="16">
        <v>909145.69</v>
      </c>
      <c r="G17" s="16">
        <f t="shared" ref="G17:G26" si="2">F17/E17*100</f>
        <v>72.731655200000006</v>
      </c>
      <c r="H17" s="16">
        <f t="shared" ref="H17:H26" si="3">F17/C17*100</f>
        <v>81.62230466120559</v>
      </c>
      <c r="I17" s="17" t="s">
        <v>12</v>
      </c>
      <c r="J17" s="4"/>
    </row>
    <row r="18" spans="1:10" ht="25.5" customHeight="1" x14ac:dyDescent="0.25">
      <c r="A18" s="18" t="s">
        <v>24</v>
      </c>
      <c r="B18" s="19" t="s">
        <v>97</v>
      </c>
      <c r="C18" s="28" t="s">
        <v>58</v>
      </c>
      <c r="D18" s="23">
        <v>1250000</v>
      </c>
      <c r="E18" s="16">
        <v>1250000</v>
      </c>
      <c r="F18" s="16">
        <v>909145.69</v>
      </c>
      <c r="G18" s="16">
        <f t="shared" si="2"/>
        <v>72.731655200000006</v>
      </c>
      <c r="H18" s="16">
        <f t="shared" si="3"/>
        <v>82.046608127144253</v>
      </c>
      <c r="I18" s="17" t="s">
        <v>12</v>
      </c>
      <c r="J18" s="4"/>
    </row>
    <row r="19" spans="1:10" ht="15" customHeight="1" x14ac:dyDescent="0.25">
      <c r="A19" s="18" t="s">
        <v>25</v>
      </c>
      <c r="B19" s="19" t="s">
        <v>98</v>
      </c>
      <c r="C19" s="28" t="s">
        <v>59</v>
      </c>
      <c r="D19" s="23">
        <v>4708598.2</v>
      </c>
      <c r="E19" s="16">
        <v>13521135.640000001</v>
      </c>
      <c r="F19" s="16">
        <v>10604093.75</v>
      </c>
      <c r="G19" s="16">
        <f t="shared" si="2"/>
        <v>78.426058522995476</v>
      </c>
      <c r="H19" s="16">
        <f t="shared" si="3"/>
        <v>102.46952790071666</v>
      </c>
      <c r="I19" s="17" t="s">
        <v>12</v>
      </c>
      <c r="J19" s="4"/>
    </row>
    <row r="20" spans="1:10" ht="15" customHeight="1" x14ac:dyDescent="0.25">
      <c r="A20" s="18" t="s">
        <v>26</v>
      </c>
      <c r="B20" s="19" t="s">
        <v>99</v>
      </c>
      <c r="C20" s="28" t="s">
        <v>80</v>
      </c>
      <c r="D20" s="23">
        <v>971378.2</v>
      </c>
      <c r="E20" s="16">
        <v>11125</v>
      </c>
      <c r="F20" s="16">
        <v>0</v>
      </c>
      <c r="G20" s="16">
        <f t="shared" si="2"/>
        <v>0</v>
      </c>
      <c r="H20" s="16">
        <v>0</v>
      </c>
      <c r="I20" s="17" t="s">
        <v>12</v>
      </c>
      <c r="J20" s="4"/>
    </row>
    <row r="21" spans="1:10" ht="15" customHeight="1" x14ac:dyDescent="0.25">
      <c r="A21" s="18" t="s">
        <v>27</v>
      </c>
      <c r="B21" s="19" t="s">
        <v>100</v>
      </c>
      <c r="C21" s="28" t="s">
        <v>60</v>
      </c>
      <c r="D21" s="23">
        <v>3586924</v>
      </c>
      <c r="E21" s="16">
        <v>11086924</v>
      </c>
      <c r="F21" s="16">
        <v>8986598.5899999999</v>
      </c>
      <c r="G21" s="16">
        <f t="shared" si="2"/>
        <v>81.055832889266668</v>
      </c>
      <c r="H21" s="16">
        <f t="shared" si="3"/>
        <v>87.869185030927682</v>
      </c>
      <c r="I21" s="17" t="s">
        <v>12</v>
      </c>
      <c r="J21" s="4"/>
    </row>
    <row r="22" spans="1:10" ht="15" customHeight="1" x14ac:dyDescent="0.25">
      <c r="A22" s="18" t="s">
        <v>28</v>
      </c>
      <c r="B22" s="19" t="s">
        <v>101</v>
      </c>
      <c r="C22" s="28" t="s">
        <v>61</v>
      </c>
      <c r="D22" s="23">
        <v>150296</v>
      </c>
      <c r="E22" s="16">
        <v>150296</v>
      </c>
      <c r="F22" s="16">
        <v>101767.21</v>
      </c>
      <c r="G22" s="16">
        <f t="shared" si="2"/>
        <v>67.711189918560706</v>
      </c>
      <c r="H22" s="16">
        <f t="shared" si="3"/>
        <v>83.90623977114744</v>
      </c>
      <c r="I22" s="17" t="s">
        <v>12</v>
      </c>
      <c r="J22" s="4"/>
    </row>
    <row r="23" spans="1:10" ht="15" customHeight="1" x14ac:dyDescent="0.25">
      <c r="A23" s="18" t="s">
        <v>29</v>
      </c>
      <c r="B23" s="19" t="s">
        <v>102</v>
      </c>
      <c r="C23" s="28" t="s">
        <v>62</v>
      </c>
      <c r="D23" s="23">
        <v>650000</v>
      </c>
      <c r="E23" s="16">
        <v>1812918</v>
      </c>
      <c r="F23" s="16">
        <v>1524090</v>
      </c>
      <c r="G23" s="16">
        <f t="shared" si="2"/>
        <v>84.068336240249138</v>
      </c>
      <c r="H23" s="16">
        <f t="shared" si="3"/>
        <v>291.66004856886423</v>
      </c>
      <c r="I23" s="17" t="s">
        <v>12</v>
      </c>
      <c r="J23" s="4"/>
    </row>
    <row r="24" spans="1:10" ht="15" customHeight="1" x14ac:dyDescent="0.25">
      <c r="A24" s="18" t="s">
        <v>30</v>
      </c>
      <c r="B24" s="19" t="s">
        <v>103</v>
      </c>
      <c r="C24" s="28" t="s">
        <v>62</v>
      </c>
      <c r="D24" s="23">
        <v>650000</v>
      </c>
      <c r="E24" s="16">
        <v>1812918</v>
      </c>
      <c r="F24" s="16">
        <v>1524090</v>
      </c>
      <c r="G24" s="16">
        <f t="shared" si="2"/>
        <v>84.068336240249138</v>
      </c>
      <c r="H24" s="16">
        <f t="shared" si="3"/>
        <v>291.66004856886423</v>
      </c>
      <c r="I24" s="17" t="s">
        <v>12</v>
      </c>
      <c r="J24" s="4"/>
    </row>
    <row r="25" spans="1:10" ht="15" customHeight="1" x14ac:dyDescent="0.25">
      <c r="A25" s="18" t="s">
        <v>31</v>
      </c>
      <c r="B25" s="19" t="s">
        <v>104</v>
      </c>
      <c r="C25" s="28" t="s">
        <v>63</v>
      </c>
      <c r="D25" s="23">
        <v>114472379</v>
      </c>
      <c r="E25" s="16">
        <v>117438839</v>
      </c>
      <c r="F25" s="16">
        <v>81912545.189999998</v>
      </c>
      <c r="G25" s="16">
        <f t="shared" si="2"/>
        <v>69.749110164483142</v>
      </c>
      <c r="H25" s="16">
        <f t="shared" si="3"/>
        <v>92.390537745426087</v>
      </c>
      <c r="I25" s="17" t="s">
        <v>12</v>
      </c>
      <c r="J25" s="4"/>
    </row>
    <row r="26" spans="1:10" ht="15" customHeight="1" x14ac:dyDescent="0.25">
      <c r="A26" s="18" t="s">
        <v>32</v>
      </c>
      <c r="B26" s="19" t="s">
        <v>105</v>
      </c>
      <c r="C26" s="28" t="s">
        <v>64</v>
      </c>
      <c r="D26" s="23">
        <v>27041900</v>
      </c>
      <c r="E26" s="16">
        <v>27096900</v>
      </c>
      <c r="F26" s="16">
        <v>18713647.289999999</v>
      </c>
      <c r="G26" s="16">
        <f t="shared" si="2"/>
        <v>69.061949115950526</v>
      </c>
      <c r="H26" s="16">
        <f t="shared" si="3"/>
        <v>99.621873405473991</v>
      </c>
      <c r="I26" s="17" t="s">
        <v>12</v>
      </c>
      <c r="J26" s="4"/>
    </row>
    <row r="27" spans="1:10" ht="15" customHeight="1" x14ac:dyDescent="0.25">
      <c r="A27" s="18" t="s">
        <v>33</v>
      </c>
      <c r="B27" s="19" t="s">
        <v>106</v>
      </c>
      <c r="C27" s="28" t="s">
        <v>65</v>
      </c>
      <c r="D27" s="23">
        <v>77188975</v>
      </c>
      <c r="E27" s="16">
        <v>80100435</v>
      </c>
      <c r="F27" s="16">
        <v>56710660.759999998</v>
      </c>
      <c r="G27" s="16">
        <f t="shared" ref="G27:G36" si="4">F27/E27*100</f>
        <v>70.799441675940955</v>
      </c>
      <c r="H27" s="16">
        <f t="shared" ref="H27:H36" si="5">F27/C27*100</f>
        <v>92.14275901824081</v>
      </c>
      <c r="I27" s="17" t="s">
        <v>12</v>
      </c>
      <c r="J27" s="4"/>
    </row>
    <row r="28" spans="1:10" ht="15" customHeight="1" x14ac:dyDescent="0.25">
      <c r="A28" s="18" t="s">
        <v>34</v>
      </c>
      <c r="B28" s="19" t="s">
        <v>107</v>
      </c>
      <c r="C28" s="28" t="s">
        <v>66</v>
      </c>
      <c r="D28" s="23">
        <v>17504</v>
      </c>
      <c r="E28" s="16">
        <v>17504</v>
      </c>
      <c r="F28" s="16">
        <v>0</v>
      </c>
      <c r="G28" s="16">
        <f t="shared" si="4"/>
        <v>0</v>
      </c>
      <c r="H28" s="16">
        <f t="shared" si="5"/>
        <v>0</v>
      </c>
      <c r="I28" s="17" t="s">
        <v>12</v>
      </c>
      <c r="J28" s="4"/>
    </row>
    <row r="29" spans="1:10" ht="15" customHeight="1" x14ac:dyDescent="0.25">
      <c r="A29" s="18" t="s">
        <v>35</v>
      </c>
      <c r="B29" s="19" t="s">
        <v>108</v>
      </c>
      <c r="C29" s="28" t="s">
        <v>67</v>
      </c>
      <c r="D29" s="23">
        <v>10224000</v>
      </c>
      <c r="E29" s="16">
        <v>10224000</v>
      </c>
      <c r="F29" s="16">
        <v>6488237.1399999997</v>
      </c>
      <c r="G29" s="16">
        <f t="shared" si="4"/>
        <v>63.460848395931137</v>
      </c>
      <c r="H29" s="16">
        <f t="shared" si="5"/>
        <v>77.957162665375762</v>
      </c>
      <c r="I29" s="17" t="s">
        <v>12</v>
      </c>
      <c r="J29" s="4"/>
    </row>
    <row r="30" spans="1:10" ht="15" customHeight="1" x14ac:dyDescent="0.25">
      <c r="A30" s="18" t="s">
        <v>36</v>
      </c>
      <c r="B30" s="19" t="s">
        <v>109</v>
      </c>
      <c r="C30" s="28" t="s">
        <v>68</v>
      </c>
      <c r="D30" s="23">
        <v>11246300</v>
      </c>
      <c r="E30" s="16">
        <v>11494791</v>
      </c>
      <c r="F30" s="16">
        <v>7840123</v>
      </c>
      <c r="G30" s="16">
        <f t="shared" si="4"/>
        <v>68.205876905460912</v>
      </c>
      <c r="H30" s="16">
        <f t="shared" si="5"/>
        <v>88.388353844596324</v>
      </c>
      <c r="I30" s="17" t="s">
        <v>12</v>
      </c>
      <c r="J30" s="4"/>
    </row>
    <row r="31" spans="1:10" ht="15" customHeight="1" x14ac:dyDescent="0.25">
      <c r="A31" s="18" t="s">
        <v>37</v>
      </c>
      <c r="B31" s="19" t="s">
        <v>110</v>
      </c>
      <c r="C31" s="28" t="s">
        <v>68</v>
      </c>
      <c r="D31" s="23">
        <v>11246300</v>
      </c>
      <c r="E31" s="16">
        <v>11494791</v>
      </c>
      <c r="F31" s="16">
        <v>7840123</v>
      </c>
      <c r="G31" s="16">
        <f t="shared" si="4"/>
        <v>68.205876905460912</v>
      </c>
      <c r="H31" s="16">
        <f t="shared" si="5"/>
        <v>88.388353844596324</v>
      </c>
      <c r="I31" s="17" t="s">
        <v>12</v>
      </c>
      <c r="J31" s="4"/>
    </row>
    <row r="32" spans="1:10" ht="15" customHeight="1" x14ac:dyDescent="0.25">
      <c r="A32" s="18" t="s">
        <v>38</v>
      </c>
      <c r="B32" s="19" t="s">
        <v>111</v>
      </c>
      <c r="C32" s="28" t="s">
        <v>69</v>
      </c>
      <c r="D32" s="23">
        <v>8889785.1600000001</v>
      </c>
      <c r="E32" s="16">
        <v>8934456.25</v>
      </c>
      <c r="F32" s="16">
        <v>6459693.5599999996</v>
      </c>
      <c r="G32" s="16">
        <f t="shared" si="4"/>
        <v>72.300914339358926</v>
      </c>
      <c r="H32" s="16">
        <f t="shared" si="5"/>
        <v>108.2838794214879</v>
      </c>
      <c r="I32" s="17" t="s">
        <v>12</v>
      </c>
      <c r="J32" s="4"/>
    </row>
    <row r="33" spans="1:10" ht="15" customHeight="1" x14ac:dyDescent="0.25">
      <c r="A33" s="18" t="s">
        <v>39</v>
      </c>
      <c r="B33" s="19" t="s">
        <v>112</v>
      </c>
      <c r="C33" s="28" t="s">
        <v>70</v>
      </c>
      <c r="D33" s="23">
        <v>2700000</v>
      </c>
      <c r="E33" s="16">
        <v>2700000</v>
      </c>
      <c r="F33" s="16">
        <v>1844835.02</v>
      </c>
      <c r="G33" s="16">
        <f t="shared" si="4"/>
        <v>68.327222962962963</v>
      </c>
      <c r="H33" s="16">
        <f t="shared" si="5"/>
        <v>91.064176457541649</v>
      </c>
      <c r="I33" s="17" t="s">
        <v>12</v>
      </c>
      <c r="J33" s="4"/>
    </row>
    <row r="34" spans="1:10" ht="15" customHeight="1" x14ac:dyDescent="0.25">
      <c r="A34" s="18" t="s">
        <v>40</v>
      </c>
      <c r="B34" s="19" t="s">
        <v>113</v>
      </c>
      <c r="C34" s="28" t="s">
        <v>71</v>
      </c>
      <c r="D34" s="23">
        <v>84000</v>
      </c>
      <c r="E34" s="16">
        <v>116000</v>
      </c>
      <c r="F34" s="16">
        <v>54500</v>
      </c>
      <c r="G34" s="16">
        <f t="shared" si="4"/>
        <v>46.982758620689658</v>
      </c>
      <c r="H34" s="16">
        <f t="shared" si="5"/>
        <v>3.6831790227748864</v>
      </c>
      <c r="I34" s="17" t="s">
        <v>12</v>
      </c>
      <c r="J34" s="4"/>
    </row>
    <row r="35" spans="1:10" ht="15" customHeight="1" x14ac:dyDescent="0.25">
      <c r="A35" s="18" t="s">
        <v>41</v>
      </c>
      <c r="B35" s="19" t="s">
        <v>114</v>
      </c>
      <c r="C35" s="28" t="s">
        <v>72</v>
      </c>
      <c r="D35" s="23">
        <v>5354305.16</v>
      </c>
      <c r="E35" s="16">
        <v>5366976.25</v>
      </c>
      <c r="F35" s="16">
        <v>4009135.84</v>
      </c>
      <c r="G35" s="16">
        <f t="shared" si="4"/>
        <v>74.700085359982722</v>
      </c>
      <c r="H35" s="16">
        <f t="shared" si="5"/>
        <v>123.70352904151429</v>
      </c>
      <c r="I35" s="17" t="s">
        <v>12</v>
      </c>
      <c r="J35" s="4"/>
    </row>
    <row r="36" spans="1:10" ht="15" customHeight="1" x14ac:dyDescent="0.25">
      <c r="A36" s="18" t="s">
        <v>42</v>
      </c>
      <c r="B36" s="19" t="s">
        <v>115</v>
      </c>
      <c r="C36" s="28" t="s">
        <v>73</v>
      </c>
      <c r="D36" s="23">
        <v>751480</v>
      </c>
      <c r="E36" s="16">
        <v>751480</v>
      </c>
      <c r="F36" s="16">
        <v>551222.69999999995</v>
      </c>
      <c r="G36" s="16">
        <f t="shared" si="4"/>
        <v>73.351612817373706</v>
      </c>
      <c r="H36" s="16">
        <f t="shared" si="5"/>
        <v>100.39900952223167</v>
      </c>
      <c r="I36" s="17" t="s">
        <v>12</v>
      </c>
      <c r="J36" s="4"/>
    </row>
    <row r="37" spans="1:10" ht="15" customHeight="1" x14ac:dyDescent="0.25">
      <c r="A37" s="18" t="s">
        <v>43</v>
      </c>
      <c r="B37" s="19" t="s">
        <v>116</v>
      </c>
      <c r="C37" s="28" t="s">
        <v>74</v>
      </c>
      <c r="D37" s="23">
        <v>1651418</v>
      </c>
      <c r="E37" s="16">
        <v>2536718</v>
      </c>
      <c r="F37" s="16">
        <v>2118059.7000000002</v>
      </c>
      <c r="G37" s="16">
        <f t="shared" ref="G37:G42" si="6">F37/E37*100</f>
        <v>83.49606460000679</v>
      </c>
      <c r="H37" s="16">
        <f t="shared" ref="H37:H42" si="7">F37/C37*100</f>
        <v>448.10917222732331</v>
      </c>
      <c r="I37" s="17" t="s">
        <v>12</v>
      </c>
      <c r="J37" s="4"/>
    </row>
    <row r="38" spans="1:10" ht="15" customHeight="1" x14ac:dyDescent="0.25">
      <c r="A38" s="18" t="s">
        <v>44</v>
      </c>
      <c r="B38" s="19" t="s">
        <v>117</v>
      </c>
      <c r="C38" s="28" t="s">
        <v>75</v>
      </c>
      <c r="D38" s="23">
        <v>1600000</v>
      </c>
      <c r="E38" s="16">
        <v>2444800</v>
      </c>
      <c r="F38" s="16">
        <v>2070139.7</v>
      </c>
      <c r="G38" s="16">
        <f t="shared" si="6"/>
        <v>84.675216786649216</v>
      </c>
      <c r="H38" s="16">
        <f t="shared" si="7"/>
        <v>467.65274495895329</v>
      </c>
      <c r="I38" s="17" t="s">
        <v>12</v>
      </c>
      <c r="J38" s="4"/>
    </row>
    <row r="39" spans="1:10" ht="15" customHeight="1" x14ac:dyDescent="0.25">
      <c r="A39" s="18" t="s">
        <v>45</v>
      </c>
      <c r="B39" s="19" t="s">
        <v>118</v>
      </c>
      <c r="C39" s="28" t="s">
        <v>76</v>
      </c>
      <c r="D39" s="23">
        <v>51418</v>
      </c>
      <c r="E39" s="16">
        <v>91918</v>
      </c>
      <c r="F39" s="16">
        <v>47920</v>
      </c>
      <c r="G39" s="16">
        <f t="shared" si="6"/>
        <v>52.133423268565458</v>
      </c>
      <c r="H39" s="16">
        <f t="shared" si="7"/>
        <v>159.73333333333332</v>
      </c>
      <c r="I39" s="17" t="s">
        <v>12</v>
      </c>
      <c r="J39" s="4"/>
    </row>
    <row r="40" spans="1:10" ht="38.25" customHeight="1" x14ac:dyDescent="0.25">
      <c r="A40" s="18" t="s">
        <v>46</v>
      </c>
      <c r="B40" s="19" t="s">
        <v>119</v>
      </c>
      <c r="C40" s="28" t="s">
        <v>77</v>
      </c>
      <c r="D40" s="23">
        <v>12046000</v>
      </c>
      <c r="E40" s="16">
        <v>12046000</v>
      </c>
      <c r="F40" s="16">
        <v>9034500</v>
      </c>
      <c r="G40" s="16">
        <f t="shared" si="6"/>
        <v>75</v>
      </c>
      <c r="H40" s="16">
        <f t="shared" si="7"/>
        <v>85.269100958162497</v>
      </c>
      <c r="I40" s="17" t="s">
        <v>12</v>
      </c>
      <c r="J40" s="4"/>
    </row>
    <row r="41" spans="1:10" ht="38.25" customHeight="1" x14ac:dyDescent="0.25">
      <c r="A41" s="18" t="s">
        <v>47</v>
      </c>
      <c r="B41" s="19" t="s">
        <v>120</v>
      </c>
      <c r="C41" s="28" t="s">
        <v>78</v>
      </c>
      <c r="D41" s="23">
        <v>3377000</v>
      </c>
      <c r="E41" s="16">
        <v>3377000</v>
      </c>
      <c r="F41" s="16">
        <v>2532750</v>
      </c>
      <c r="G41" s="16">
        <f t="shared" si="6"/>
        <v>75</v>
      </c>
      <c r="H41" s="16">
        <f t="shared" si="7"/>
        <v>96.065623887009906</v>
      </c>
      <c r="I41" s="17" t="s">
        <v>12</v>
      </c>
      <c r="J41" s="4"/>
    </row>
    <row r="42" spans="1:10" ht="15" customHeight="1" thickBot="1" x14ac:dyDescent="0.3">
      <c r="A42" s="18" t="s">
        <v>48</v>
      </c>
      <c r="B42" s="19" t="s">
        <v>121</v>
      </c>
      <c r="C42" s="28" t="s">
        <v>79</v>
      </c>
      <c r="D42" s="23">
        <v>8669000</v>
      </c>
      <c r="E42" s="16">
        <v>8669000</v>
      </c>
      <c r="F42" s="16">
        <v>6501750</v>
      </c>
      <c r="G42" s="16">
        <f t="shared" si="6"/>
        <v>75</v>
      </c>
      <c r="H42" s="16">
        <f t="shared" si="7"/>
        <v>81.692581583582751</v>
      </c>
      <c r="I42" s="17" t="s">
        <v>12</v>
      </c>
      <c r="J42" s="4"/>
    </row>
    <row r="43" spans="1:10" ht="12.95" customHeight="1" x14ac:dyDescent="0.25">
      <c r="A43" s="2"/>
      <c r="B43" s="20"/>
      <c r="C43" s="20"/>
      <c r="D43" s="20"/>
      <c r="E43" s="20"/>
      <c r="F43" s="20"/>
      <c r="G43" s="20"/>
      <c r="H43" s="20"/>
      <c r="I43" s="20"/>
      <c r="J43" s="2"/>
    </row>
    <row r="44" spans="1:10" hidden="1" x14ac:dyDescent="0.25">
      <c r="A44" s="5"/>
      <c r="B44" s="5"/>
      <c r="C44" s="5"/>
      <c r="D44" s="5"/>
      <c r="E44" s="8"/>
      <c r="F44" s="8"/>
      <c r="G44" s="8"/>
      <c r="H44" s="8"/>
      <c r="I44" s="8"/>
      <c r="J44" s="2" t="s">
        <v>13</v>
      </c>
    </row>
  </sheetData>
  <mergeCells count="4">
    <mergeCell ref="A4:A5"/>
    <mergeCell ref="B4:B5"/>
    <mergeCell ref="F4:I4"/>
    <mergeCell ref="A2:H2"/>
  </mergeCells>
  <pageMargins left="0.78749999999999998" right="0.59027779999999996" top="0.59027779999999996" bottom="0.39374999999999999" header="0" footer="0"/>
  <pageSetup paperSize="9" fitToWidth="2" fitToHeight="0" orientation="landscape"/>
  <headerFooter>
    <oddFooter>&amp;R&amp;D&amp; СТР. &amp;P</oddFooter>
    <evenFooter>&amp;R&amp;D&amp; СТР. &amp;P</even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7"/>
    <Parameter Name="ReportMode" Type="System.Int32" Value="7"/>
  </Parameters>
</MailMerge>
</file>

<file path=customXml/itemProps1.xml><?xml version="1.0" encoding="utf-8"?>
<ds:datastoreItem xmlns:ds="http://schemas.openxmlformats.org/officeDocument/2006/customXml" ds:itemID="{65C40D8F-B12B-49AB-B708-A21361FEA142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Расходы</vt:lpstr>
      <vt:lpstr>Расходы!Заголовки_для_печати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 AUTHORITY\LOCAL SERVICE</dc:creator>
  <cp:lastModifiedBy>User</cp:lastModifiedBy>
  <dcterms:created xsi:type="dcterms:W3CDTF">2017-02-13T14:26:03Z</dcterms:created>
  <dcterms:modified xsi:type="dcterms:W3CDTF">2017-02-15T11:40:56Z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port Name">
    <vt:lpwstr>P:\inetpub\wwwroot\svod_smart\temp\ReportManager\0503317g_20160101__web_5_8.xlsx</vt:lpwstr>
  </property>
</Properties>
</file>