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945" windowWidth="17895" windowHeight="11340"/>
  </bookViews>
  <sheets>
    <sheet name="Расходы" sheetId="3" r:id="rId1"/>
  </sheets>
  <definedNames>
    <definedName name="_xlnm.Print_Titles" localSheetId="0">Расходы!$1:$6</definedName>
  </definedNames>
  <calcPr calcId="145621"/>
</workbook>
</file>

<file path=xl/calcChain.xml><?xml version="1.0" encoding="utf-8"?>
<calcChain xmlns="http://schemas.openxmlformats.org/spreadsheetml/2006/main">
  <c r="G16" i="3" l="1"/>
  <c r="H44" i="3"/>
  <c r="H45" i="3"/>
  <c r="H46" i="3"/>
  <c r="H47" i="3"/>
  <c r="H48" i="3"/>
  <c r="G44" i="3"/>
  <c r="G45" i="3"/>
  <c r="G46" i="3"/>
  <c r="G47" i="3"/>
  <c r="G48" i="3"/>
  <c r="H34" i="3"/>
  <c r="H36" i="3"/>
  <c r="H37" i="3"/>
  <c r="H38" i="3"/>
  <c r="H39" i="3"/>
  <c r="H40" i="3"/>
  <c r="H41" i="3"/>
  <c r="H42" i="3"/>
  <c r="G36" i="3"/>
  <c r="G37" i="3"/>
  <c r="G38" i="3"/>
  <c r="G39" i="3"/>
  <c r="G40" i="3"/>
  <c r="G41" i="3"/>
  <c r="G42" i="3"/>
  <c r="H9" i="3" l="1"/>
  <c r="H11" i="3"/>
  <c r="H12" i="3"/>
  <c r="H14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30" i="3"/>
  <c r="H33" i="3"/>
  <c r="H35" i="3"/>
  <c r="H43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7" i="3"/>
  <c r="G13" i="3"/>
  <c r="G14" i="3"/>
  <c r="G17" i="3"/>
  <c r="G18" i="3"/>
  <c r="G19" i="3"/>
  <c r="G20" i="3"/>
  <c r="G21" i="3"/>
  <c r="G22" i="3"/>
  <c r="G23" i="3"/>
  <c r="G24" i="3"/>
  <c r="G25" i="3"/>
  <c r="G26" i="3"/>
  <c r="G27" i="3"/>
  <c r="G28" i="3"/>
  <c r="G30" i="3"/>
  <c r="G32" i="3"/>
  <c r="G33" i="3"/>
  <c r="G34" i="3"/>
  <c r="G35" i="3"/>
  <c r="G43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9" i="3"/>
  <c r="G12" i="3"/>
  <c r="G7" i="3"/>
</calcChain>
</file>

<file path=xl/sharedStrings.xml><?xml version="1.0" encoding="utf-8"?>
<sst xmlns="http://schemas.openxmlformats.org/spreadsheetml/2006/main" count="195" uniqueCount="152">
  <si>
    <t>Наименование 
показателя</t>
  </si>
  <si>
    <t>1</t>
  </si>
  <si>
    <t>2</t>
  </si>
  <si>
    <t>3</t>
  </si>
  <si>
    <t>4</t>
  </si>
  <si>
    <t>5</t>
  </si>
  <si>
    <t>6</t>
  </si>
  <si>
    <t>7</t>
  </si>
  <si>
    <t>8</t>
  </si>
  <si>
    <t>х</t>
  </si>
  <si>
    <t>-</t>
  </si>
  <si>
    <t xml:space="preserve">в том числе: </t>
  </si>
  <si>
    <t xml:space="preserve">  Иные межбюджетные трансферты</t>
  </si>
  <si>
    <t>""</t>
  </si>
  <si>
    <t>Расходы бюджета - ИТОГО</t>
  </si>
  <si>
    <t xml:space="preserve">  ОБЩЕГОСУДАРСТВЕННЫЕ ВОПРОСЫ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</si>
  <si>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</si>
  <si>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</si>
  <si>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</si>
  <si>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 xml:space="preserve">  Прочая закупка товаров, работ и услуг для обеспечения государственных (муниципальных) нужд</t>
  </si>
  <si>
    <t xml:space="preserve">  Иные бюджетные ассигнования</t>
  </si>
  <si>
    <t xml:space="preserve">  Уплата налогов, сборов и иных платежей</t>
  </si>
  <si>
    <t xml:space="preserve">  Уплата прочих налогов, сборов</t>
  </si>
  <si>
    <t xml:space="preserve">  Судебная система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</si>
  <si>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</si>
  <si>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Резервные фонды</t>
  </si>
  <si>
    <t xml:space="preserve">  Другие общегосударственные вопросы</t>
  </si>
  <si>
    <t xml:space="preserve">  Предоставление субсидий бюджетным, автономным учреждениям и иным некоммерческим организациям</t>
  </si>
  <si>
    <t xml:space="preserve">  НАЦИОНАЛЬНАЯ ОБОРОНА</t>
  </si>
  <si>
    <t xml:space="preserve">  Мобилизационная и вневойсковая подготовка</t>
  </si>
  <si>
    <t xml:space="preserve"> 000 0203 0000000000 540</t>
  </si>
  <si>
    <t xml:space="preserve">  НАЦИОНАЛЬНАЯ БЕЗОПАСНОСТЬ И ПРАВООХРАНИТЕЛЬНАЯ ДЕЯТЕЛЬНОСТЬ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</si>
  <si>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</si>
  <si>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</si>
  <si>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</si>
  <si>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</si>
  <si>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</si>
  <si>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</si>
  <si>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</si>
  <si>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</si>
  <si>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000 0310 0000000000 852</t>
  </si>
  <si>
    <t xml:space="preserve">  НАЦИОНАЛЬНАЯ ЭКОНОМИКА</t>
  </si>
  <si>
    <t xml:space="preserve">  Сельское хозяйство и рыболовство</t>
  </si>
  <si>
    <t xml:space="preserve">  Транспорт</t>
  </si>
  <si>
    <t xml:space="preserve">  Дорожное хозяйство (дорожные фонды)</t>
  </si>
  <si>
    <t xml:space="preserve">  Другие вопросы в области национальной экономики</t>
  </si>
  <si>
    <t xml:space="preserve">  ЖИЛИЩНО-КОММУНАЛЬНОЕ ХОЗЯЙСТВО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</si>
  <si>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</si>
  <si>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</si>
  <si>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</si>
  <si>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</si>
  <si>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</si>
  <si>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</si>
  <si>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</si>
  <si>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000 0501 0000000000 630</t>
  </si>
  <si>
    <t xml:space="preserve">  Коммунальное хозяйство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</si>
  <si>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</si>
  <si>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</si>
  <si>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</si>
  <si>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</si>
  <si>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</si>
  <si>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ОБРАЗОВАНИЕ</t>
  </si>
  <si>
    <t xml:space="preserve">  Дошкольное образование</t>
  </si>
  <si>
    <t xml:space="preserve">  Общее образование</t>
  </si>
  <si>
    <t xml:space="preserve">  Молодежная политика и оздоровление детей</t>
  </si>
  <si>
    <t xml:space="preserve">  Другие вопросы в области образования</t>
  </si>
  <si>
    <t xml:space="preserve">  КУЛЬТУРА, КИНЕМАТОГРАФИЯ</t>
  </si>
  <si>
    <t xml:space="preserve">  Культура</t>
  </si>
  <si>
    <t xml:space="preserve">  СОЦИАЛЬНАЯ ПОЛИТИКА</t>
  </si>
  <si>
    <t xml:space="preserve">  Пенсионное обеспечение</t>
  </si>
  <si>
    <t xml:space="preserve">  Социальное обеспечение населения</t>
  </si>
  <si>
    <t xml:space="preserve">  Охрана семьи и детства</t>
  </si>
  <si>
    <t xml:space="preserve">  Другие вопросы в области социальной политики</t>
  </si>
  <si>
    <t xml:space="preserve">  ФИЗИЧЕСКАЯ КУЛЬТУРА И СПОРТ</t>
  </si>
  <si>
    <t xml:space="preserve">  Физическая культура</t>
  </si>
  <si>
    <t xml:space="preserve">  Массовый спорт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</si>
  <si>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</si>
  <si>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</si>
  <si>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 Иные дотации</t>
  </si>
  <si>
    <t>Кассовое исполнение за 1 полугодие 2016 года</t>
  </si>
  <si>
    <t>Кассовое исполнение за 1 полугодие 2015 года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</si>
  <si>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</si>
  <si>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229 258,93</t>
  </si>
  <si>
    <t>1 505 019,57</t>
  </si>
  <si>
    <t>1 138 104,24</t>
  </si>
  <si>
    <t>747 881,06</t>
  </si>
  <si>
    <t>9 538 162,63</t>
  </si>
  <si>
    <t>9 455 534,00</t>
  </si>
  <si>
    <t>327 868,00</t>
  </si>
  <si>
    <t>69 133 550,68</t>
  </si>
  <si>
    <t>15 174 408,20</t>
  </si>
  <si>
    <t>47 687 420,82</t>
  </si>
  <si>
    <t>5 000,00</t>
  </si>
  <si>
    <t>6 266 721,66</t>
  </si>
  <si>
    <t>4 146 464,07</t>
  </si>
  <si>
    <t>1 348 604,93</t>
  </si>
  <si>
    <t>28 700,00</t>
  </si>
  <si>
    <t>2 466 473,71</t>
  </si>
  <si>
    <t>302 685,43</t>
  </si>
  <si>
    <t>166 500,00</t>
  </si>
  <si>
    <t>136 500,00</t>
  </si>
  <si>
    <t>30 000,00</t>
  </si>
  <si>
    <t>РзПр</t>
  </si>
  <si>
    <t>Уточненная бюджетная роспись на 2016 год</t>
  </si>
  <si>
    <t>Процент исполнения к уточненной бюджетной росписи</t>
  </si>
  <si>
    <t>Темп роста 2016 год к соответствующему периоду 2015 года,%</t>
  </si>
  <si>
    <t>Утверждено на 2016 год</t>
  </si>
  <si>
    <t xml:space="preserve"> 0100 </t>
  </si>
  <si>
    <t xml:space="preserve"> 0103 </t>
  </si>
  <si>
    <t xml:space="preserve"> 0104</t>
  </si>
  <si>
    <t xml:space="preserve"> 0105 </t>
  </si>
  <si>
    <t xml:space="preserve"> 0106 </t>
  </si>
  <si>
    <t xml:space="preserve"> 0111 </t>
  </si>
  <si>
    <t xml:space="preserve"> 0113</t>
  </si>
  <si>
    <t xml:space="preserve"> 0200</t>
  </si>
  <si>
    <t xml:space="preserve"> 0203 </t>
  </si>
  <si>
    <t xml:space="preserve"> 0300</t>
  </si>
  <si>
    <t xml:space="preserve"> 0309 </t>
  </si>
  <si>
    <t xml:space="preserve"> 0400</t>
  </si>
  <si>
    <t xml:space="preserve"> 0405 </t>
  </si>
  <si>
    <t xml:space="preserve"> 0408 </t>
  </si>
  <si>
    <t xml:space="preserve"> 0409</t>
  </si>
  <si>
    <t xml:space="preserve"> 0412 </t>
  </si>
  <si>
    <t xml:space="preserve"> 0500 </t>
  </si>
  <si>
    <t xml:space="preserve"> 0502</t>
  </si>
  <si>
    <t xml:space="preserve"> 0700</t>
  </si>
  <si>
    <t xml:space="preserve"> 0701</t>
  </si>
  <si>
    <t xml:space="preserve"> 0702 </t>
  </si>
  <si>
    <t xml:space="preserve"> 0707</t>
  </si>
  <si>
    <t xml:space="preserve"> 0709</t>
  </si>
  <si>
    <t xml:space="preserve">  0800</t>
  </si>
  <si>
    <t xml:space="preserve"> 0801 </t>
  </si>
  <si>
    <t xml:space="preserve"> 1000 </t>
  </si>
  <si>
    <t xml:space="preserve"> 1001 </t>
  </si>
  <si>
    <t xml:space="preserve"> 1003</t>
  </si>
  <si>
    <t xml:space="preserve"> 1004</t>
  </si>
  <si>
    <t xml:space="preserve"> 1006</t>
  </si>
  <si>
    <t xml:space="preserve"> 1100 </t>
  </si>
  <si>
    <t xml:space="preserve"> 1101 </t>
  </si>
  <si>
    <t>1102</t>
  </si>
  <si>
    <t xml:space="preserve"> 1400 </t>
  </si>
  <si>
    <t xml:space="preserve"> 1401</t>
  </si>
  <si>
    <t xml:space="preserve"> 1402 </t>
  </si>
  <si>
    <t>0102</t>
  </si>
  <si>
    <t>Функционирование высшего должностного лица субъекта Российской Федерации и муниципального образования</t>
  </si>
  <si>
    <t>0310</t>
  </si>
  <si>
    <t>Обеспечение пожарной безопастности</t>
  </si>
  <si>
    <t>0501</t>
  </si>
  <si>
    <t>Жилищное хозяйство</t>
  </si>
  <si>
    <t>0503</t>
  </si>
  <si>
    <t>Благоустройство</t>
  </si>
  <si>
    <t>Сведения об исполнении консолидированного бюджета муниципального образования "Гордеевский район" по расходам в разрезе разделов и подразделов классификации расходов в сравнении запланированными значениями на соответствующий период(финансовый год) и соответсвующим периодом отчетного финансового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</si>
</sst>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dd\.mm\.yyyy"/>
  </numFmts>
  <fonts count="32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3">
    <xf numFmtId="0" fontId="0" fillId="0" borderId="0"/>
    <xf numFmtId="0" fontId="2" fillId="0" borderId="1"/>
    <xf numFmtId="0" fontId="3" fillId="0" borderId="1">
      <alignment horizontal="center" wrapText="1"/>
    </xf>
    <xf numFmtId="0" fontId="3" fillId="0" borderId="1">
      <alignment horizontal="center" wrapText="1"/>
    </xf>
    <xf numFmtId="0" fontId="4" fillId="0" borderId="6"/>
    <xf numFmtId="0" fontId="4" fillId="0" borderId="1"/>
    <xf numFmtId="0" fontId="5" fillId="0" borderId="1"/>
    <xf numFmtId="0" fontId="3" fillId="0" borderId="1">
      <alignment horizontal="left" wrapText="1"/>
    </xf>
    <xf numFmtId="0" fontId="6" fillId="0" borderId="1"/>
    <xf numFmtId="0" fontId="4" fillId="0" borderId="13"/>
    <xf numFmtId="0" fontId="7" fillId="0" borderId="2">
      <alignment horizontal="center"/>
    </xf>
    <xf numFmtId="0" fontId="5" fillId="0" borderId="14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15">
      <alignment horizontal="right"/>
    </xf>
    <xf numFmtId="49" fontId="5" fillId="0" borderId="3">
      <alignment horizontal="center"/>
    </xf>
    <xf numFmtId="0" fontId="5" fillId="0" borderId="16"/>
    <xf numFmtId="49" fontId="5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15">
      <alignment horizontal="right"/>
    </xf>
    <xf numFmtId="164" fontId="7" fillId="0" borderId="4">
      <alignment horizontal="center"/>
    </xf>
    <xf numFmtId="49" fontId="7" fillId="0" borderId="1"/>
    <xf numFmtId="0" fontId="7" fillId="0" borderId="1">
      <alignment horizontal="right"/>
    </xf>
    <xf numFmtId="0" fontId="7" fillId="0" borderId="5">
      <alignment horizontal="center"/>
    </xf>
    <xf numFmtId="0" fontId="7" fillId="0" borderId="6">
      <alignment wrapText="1"/>
    </xf>
    <xf numFmtId="49" fontId="7" fillId="0" borderId="7">
      <alignment horizontal="center"/>
    </xf>
    <xf numFmtId="0" fontId="7" fillId="0" borderId="8">
      <alignment wrapText="1"/>
    </xf>
    <xf numFmtId="49" fontId="7" fillId="0" borderId="4">
      <alignment horizontal="center"/>
    </xf>
    <xf numFmtId="0" fontId="7" fillId="0" borderId="12">
      <alignment horizontal="left"/>
    </xf>
    <xf numFmtId="49" fontId="7" fillId="0" borderId="12"/>
    <xf numFmtId="0" fontId="7" fillId="0" borderId="4">
      <alignment horizontal="center"/>
    </xf>
    <xf numFmtId="49" fontId="7" fillId="0" borderId="9">
      <alignment horizontal="center"/>
    </xf>
    <xf numFmtId="0" fontId="10" fillId="0" borderId="1"/>
    <xf numFmtId="0" fontId="10" fillId="0" borderId="17"/>
    <xf numFmtId="49" fontId="7" fillId="0" borderId="10">
      <alignment horizontal="center" vertical="center" wrapText="1"/>
    </xf>
    <xf numFmtId="49" fontId="7" fillId="0" borderId="10">
      <alignment horizontal="center" vertical="center" wrapText="1"/>
    </xf>
    <xf numFmtId="49" fontId="7" fillId="0" borderId="10">
      <alignment horizontal="center" vertical="center" wrapText="1"/>
    </xf>
    <xf numFmtId="49" fontId="7" fillId="0" borderId="2">
      <alignment horizontal="center" vertical="center" wrapText="1"/>
    </xf>
    <xf numFmtId="0" fontId="7" fillId="0" borderId="18">
      <alignment horizontal="left" wrapText="1"/>
    </xf>
    <xf numFmtId="49" fontId="7" fillId="0" borderId="19">
      <alignment horizontal="center" wrapText="1"/>
    </xf>
    <xf numFmtId="49" fontId="7" fillId="0" borderId="20">
      <alignment horizontal="center"/>
    </xf>
    <xf numFmtId="4" fontId="7" fillId="0" borderId="10">
      <alignment horizontal="right"/>
    </xf>
    <xf numFmtId="4" fontId="7" fillId="0" borderId="21">
      <alignment horizontal="right"/>
    </xf>
    <xf numFmtId="0" fontId="7" fillId="0" borderId="22">
      <alignment horizontal="left" wrapText="1"/>
    </xf>
    <xf numFmtId="0" fontId="7" fillId="0" borderId="23">
      <alignment horizontal="left" wrapText="1" indent="1"/>
    </xf>
    <xf numFmtId="49" fontId="7" fillId="0" borderId="24">
      <alignment horizontal="center" wrapText="1"/>
    </xf>
    <xf numFmtId="49" fontId="7" fillId="0" borderId="25">
      <alignment horizontal="center"/>
    </xf>
    <xf numFmtId="49" fontId="7" fillId="0" borderId="26">
      <alignment horizontal="center"/>
    </xf>
    <xf numFmtId="0" fontId="7" fillId="0" borderId="27">
      <alignment horizontal="left" wrapText="1" indent="1"/>
    </xf>
    <xf numFmtId="0" fontId="7" fillId="0" borderId="21">
      <alignment horizontal="left" wrapText="1" indent="2"/>
    </xf>
    <xf numFmtId="49" fontId="7" fillId="0" borderId="28">
      <alignment horizontal="center"/>
    </xf>
    <xf numFmtId="49" fontId="7" fillId="0" borderId="10">
      <alignment horizontal="center"/>
    </xf>
    <xf numFmtId="0" fontId="7" fillId="0" borderId="4">
      <alignment horizontal="left" wrapText="1" indent="2"/>
    </xf>
    <xf numFmtId="0" fontId="7" fillId="0" borderId="17"/>
    <xf numFmtId="0" fontId="7" fillId="2" borderId="17"/>
    <xf numFmtId="0" fontId="7" fillId="2" borderId="29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49" fontId="7" fillId="0" borderId="1">
      <alignment horizontal="right"/>
    </xf>
    <xf numFmtId="0" fontId="7" fillId="0" borderId="6">
      <alignment horizontal="left"/>
    </xf>
    <xf numFmtId="49" fontId="7" fillId="0" borderId="6"/>
    <xf numFmtId="0" fontId="7" fillId="0" borderId="6"/>
    <xf numFmtId="0" fontId="5" fillId="0" borderId="6"/>
    <xf numFmtId="0" fontId="7" fillId="0" borderId="30">
      <alignment horizontal="left" wrapText="1"/>
    </xf>
    <xf numFmtId="49" fontId="7" fillId="0" borderId="20">
      <alignment horizontal="center" wrapText="1"/>
    </xf>
    <xf numFmtId="4" fontId="7" fillId="0" borderId="31">
      <alignment horizontal="right"/>
    </xf>
    <xf numFmtId="4" fontId="7" fillId="0" borderId="32">
      <alignment horizontal="right"/>
    </xf>
    <xf numFmtId="0" fontId="7" fillId="0" borderId="33">
      <alignment horizontal="left" wrapText="1"/>
    </xf>
    <xf numFmtId="49" fontId="7" fillId="0" borderId="28">
      <alignment horizontal="center" wrapText="1"/>
    </xf>
    <xf numFmtId="49" fontId="7" fillId="0" borderId="21">
      <alignment horizontal="center"/>
    </xf>
    <xf numFmtId="0" fontId="7" fillId="0" borderId="32">
      <alignment horizontal="left" wrapText="1" indent="2"/>
    </xf>
    <xf numFmtId="49" fontId="7" fillId="0" borderId="34">
      <alignment horizontal="center"/>
    </xf>
    <xf numFmtId="49" fontId="7" fillId="0" borderId="31">
      <alignment horizontal="center"/>
    </xf>
    <xf numFmtId="0" fontId="7" fillId="0" borderId="7">
      <alignment horizontal="left" wrapText="1" indent="2"/>
    </xf>
    <xf numFmtId="0" fontId="7" fillId="0" borderId="8"/>
    <xf numFmtId="0" fontId="7" fillId="0" borderId="35"/>
    <xf numFmtId="0" fontId="2" fillId="0" borderId="36">
      <alignment horizontal="left" wrapText="1"/>
    </xf>
    <xf numFmtId="0" fontId="7" fillId="0" borderId="37">
      <alignment horizontal="center" wrapText="1"/>
    </xf>
    <xf numFmtId="49" fontId="7" fillId="0" borderId="38">
      <alignment horizontal="center" wrapText="1"/>
    </xf>
    <xf numFmtId="4" fontId="7" fillId="0" borderId="20">
      <alignment horizontal="right"/>
    </xf>
    <xf numFmtId="4" fontId="7" fillId="0" borderId="39">
      <alignment horizontal="right"/>
    </xf>
    <xf numFmtId="0" fontId="2" fillId="0" borderId="4">
      <alignment horizontal="left" wrapText="1"/>
    </xf>
    <xf numFmtId="0" fontId="5" fillId="0" borderId="17"/>
    <xf numFmtId="0" fontId="5" fillId="0" borderId="12"/>
    <xf numFmtId="0" fontId="7" fillId="0" borderId="1">
      <alignment horizontal="center" wrapText="1"/>
    </xf>
    <xf numFmtId="0" fontId="2" fillId="0" borderId="1">
      <alignment horizontal="center"/>
    </xf>
    <xf numFmtId="0" fontId="2" fillId="0" borderId="6"/>
    <xf numFmtId="49" fontId="7" fillId="0" borderId="6">
      <alignment horizontal="left"/>
    </xf>
    <xf numFmtId="0" fontId="7" fillId="0" borderId="23">
      <alignment horizontal="left" wrapText="1"/>
    </xf>
    <xf numFmtId="0" fontId="7" fillId="0" borderId="27">
      <alignment horizontal="left" wrapText="1"/>
    </xf>
    <xf numFmtId="0" fontId="5" fillId="0" borderId="25"/>
    <xf numFmtId="0" fontId="5" fillId="0" borderId="26"/>
    <xf numFmtId="0" fontId="7" fillId="0" borderId="30">
      <alignment horizontal="left" wrapText="1" indent="1"/>
    </xf>
    <xf numFmtId="49" fontId="7" fillId="0" borderId="34">
      <alignment horizontal="center" wrapText="1"/>
    </xf>
    <xf numFmtId="0" fontId="7" fillId="0" borderId="33">
      <alignment horizontal="left" wrapText="1" indent="1"/>
    </xf>
    <xf numFmtId="0" fontId="7" fillId="0" borderId="23">
      <alignment horizontal="left" wrapText="1" indent="2"/>
    </xf>
    <xf numFmtId="0" fontId="7" fillId="0" borderId="27">
      <alignment horizontal="left" wrapText="1" indent="2"/>
    </xf>
    <xf numFmtId="0" fontId="7" fillId="0" borderId="40">
      <alignment horizontal="left" wrapText="1" indent="2"/>
    </xf>
    <xf numFmtId="49" fontId="7" fillId="0" borderId="34">
      <alignment horizontal="center" shrinkToFit="1"/>
    </xf>
    <xf numFmtId="49" fontId="7" fillId="0" borderId="31">
      <alignment horizontal="center" shrinkToFit="1"/>
    </xf>
    <xf numFmtId="0" fontId="7" fillId="0" borderId="33">
      <alignment horizontal="left" wrapText="1" indent="2"/>
    </xf>
    <xf numFmtId="0" fontId="2" fillId="0" borderId="11">
      <alignment horizontal="center" vertical="center" textRotation="90" wrapText="1"/>
    </xf>
    <xf numFmtId="0" fontId="7" fillId="0" borderId="10">
      <alignment horizontal="center" vertical="top" wrapText="1"/>
    </xf>
    <xf numFmtId="0" fontId="7" fillId="0" borderId="10">
      <alignment horizontal="center" vertical="top"/>
    </xf>
    <xf numFmtId="0" fontId="7" fillId="0" borderId="10">
      <alignment horizontal="center" vertical="top"/>
    </xf>
    <xf numFmtId="49" fontId="7" fillId="0" borderId="10">
      <alignment horizontal="center" vertical="top" wrapText="1"/>
    </xf>
    <xf numFmtId="0" fontId="7" fillId="0" borderId="10">
      <alignment horizontal="center" vertical="top" wrapText="1"/>
    </xf>
    <xf numFmtId="0" fontId="2" fillId="0" borderId="41"/>
    <xf numFmtId="49" fontId="2" fillId="0" borderId="19">
      <alignment horizontal="center"/>
    </xf>
    <xf numFmtId="0" fontId="10" fillId="0" borderId="16"/>
    <xf numFmtId="49" fontId="11" fillId="0" borderId="42">
      <alignment horizontal="left" vertical="center" wrapText="1"/>
    </xf>
    <xf numFmtId="49" fontId="2" fillId="0" borderId="28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4">
      <alignment horizontal="center" vertical="center" wrapText="1"/>
    </xf>
    <xf numFmtId="0" fontId="7" fillId="0" borderId="25"/>
    <xf numFmtId="4" fontId="7" fillId="0" borderId="25">
      <alignment horizontal="right"/>
    </xf>
    <xf numFmtId="4" fontId="7" fillId="0" borderId="26">
      <alignment horizontal="right"/>
    </xf>
    <xf numFmtId="49" fontId="7" fillId="0" borderId="40">
      <alignment horizontal="left" vertical="center" wrapText="1" indent="3"/>
    </xf>
    <xf numFmtId="49" fontId="7" fillId="0" borderId="34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8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2">
      <alignment horizontal="right"/>
    </xf>
    <xf numFmtId="4" fontId="7" fillId="0" borderId="46">
      <alignment horizontal="right"/>
    </xf>
    <xf numFmtId="0" fontId="2" fillId="0" borderId="12">
      <alignment horizontal="center" vertical="center" textRotation="90" wrapText="1"/>
    </xf>
    <xf numFmtId="49" fontId="7" fillId="0" borderId="12">
      <alignment horizontal="left" vertical="center" wrapText="1" indent="3"/>
    </xf>
    <xf numFmtId="49" fontId="7" fillId="0" borderId="17">
      <alignment horizontal="center" vertical="center" wrapText="1"/>
    </xf>
    <xf numFmtId="4" fontId="7" fillId="0" borderId="17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2" fillId="0" borderId="6">
      <alignment horizontal="center" vertical="center" textRotation="90" wrapText="1"/>
    </xf>
    <xf numFmtId="49" fontId="7" fillId="0" borderId="6">
      <alignment horizontal="left" vertical="center" wrapText="1" indent="3"/>
    </xf>
    <xf numFmtId="49" fontId="7" fillId="0" borderId="6">
      <alignment horizontal="center" vertical="center" wrapText="1"/>
    </xf>
    <xf numFmtId="4" fontId="7" fillId="0" borderId="6">
      <alignment horizontal="right"/>
    </xf>
    <xf numFmtId="49" fontId="2" fillId="0" borderId="19">
      <alignment horizontal="center" vertical="center" wrapText="1"/>
    </xf>
    <xf numFmtId="0" fontId="7" fillId="0" borderId="26"/>
    <xf numFmtId="0" fontId="2" fillId="0" borderId="12">
      <alignment horizontal="center" vertical="center" textRotation="90"/>
    </xf>
    <xf numFmtId="0" fontId="2" fillId="0" borderId="6">
      <alignment horizontal="center" vertical="center" textRotation="90"/>
    </xf>
    <xf numFmtId="0" fontId="2" fillId="0" borderId="11">
      <alignment horizontal="center" vertical="center" textRotation="90"/>
    </xf>
    <xf numFmtId="49" fontId="11" fillId="0" borderId="41">
      <alignment horizontal="left" vertical="center" wrapText="1"/>
    </xf>
    <xf numFmtId="0" fontId="2" fillId="0" borderId="10">
      <alignment horizontal="center" vertical="center" textRotation="90"/>
    </xf>
    <xf numFmtId="0" fontId="2" fillId="0" borderId="19">
      <alignment horizontal="center" vertical="center"/>
    </xf>
    <xf numFmtId="0" fontId="7" fillId="0" borderId="42">
      <alignment horizontal="left" vertical="center" wrapText="1"/>
    </xf>
    <xf numFmtId="0" fontId="7" fillId="0" borderId="24">
      <alignment horizontal="center" vertical="center"/>
    </xf>
    <xf numFmtId="0" fontId="7" fillId="0" borderId="34">
      <alignment horizontal="center" vertical="center"/>
    </xf>
    <xf numFmtId="0" fontId="7" fillId="0" borderId="28">
      <alignment horizontal="center" vertical="center"/>
    </xf>
    <xf numFmtId="0" fontId="7" fillId="0" borderId="44">
      <alignment horizontal="left" vertical="center" wrapText="1"/>
    </xf>
    <xf numFmtId="0" fontId="2" fillId="0" borderId="28">
      <alignment horizontal="center" vertical="center"/>
    </xf>
    <xf numFmtId="0" fontId="7" fillId="0" borderId="45">
      <alignment horizontal="center" vertical="center"/>
    </xf>
    <xf numFmtId="49" fontId="2" fillId="0" borderId="19">
      <alignment horizontal="center" vertical="center"/>
    </xf>
    <xf numFmtId="49" fontId="7" fillId="0" borderId="42">
      <alignment horizontal="left" vertical="center" wrapText="1"/>
    </xf>
    <xf numFmtId="49" fontId="7" fillId="0" borderId="24">
      <alignment horizontal="center" vertical="center"/>
    </xf>
    <xf numFmtId="49" fontId="7" fillId="0" borderId="34">
      <alignment horizontal="center" vertical="center"/>
    </xf>
    <xf numFmtId="49" fontId="7" fillId="0" borderId="28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6">
      <alignment horizontal="center"/>
    </xf>
    <xf numFmtId="0" fontId="7" fillId="0" borderId="6">
      <alignment horizontal="center"/>
    </xf>
    <xf numFmtId="49" fontId="7" fillId="0" borderId="1">
      <alignment horizontal="left"/>
    </xf>
    <xf numFmtId="0" fontId="7" fillId="0" borderId="12">
      <alignment horizontal="center"/>
    </xf>
    <xf numFmtId="49" fontId="7" fillId="0" borderId="12">
      <alignment horizontal="center"/>
    </xf>
    <xf numFmtId="0" fontId="7" fillId="0" borderId="1">
      <alignment horizontal="center"/>
    </xf>
    <xf numFmtId="49" fontId="7" fillId="0" borderId="6"/>
    <xf numFmtId="0" fontId="12" fillId="0" borderId="6">
      <alignment wrapText="1"/>
    </xf>
    <xf numFmtId="0" fontId="12" fillId="0" borderId="10">
      <alignment wrapText="1"/>
    </xf>
    <xf numFmtId="0" fontId="12" fillId="0" borderId="12">
      <alignment wrapText="1"/>
    </xf>
    <xf numFmtId="0" fontId="7" fillId="0" borderId="12"/>
    <xf numFmtId="0" fontId="13" fillId="0" borderId="0"/>
    <xf numFmtId="0" fontId="13" fillId="0" borderId="0"/>
    <xf numFmtId="0" fontId="13" fillId="0" borderId="0"/>
    <xf numFmtId="0" fontId="5" fillId="0" borderId="1"/>
    <xf numFmtId="0" fontId="5" fillId="0" borderId="1"/>
    <xf numFmtId="0" fontId="5" fillId="3" borderId="1"/>
    <xf numFmtId="0" fontId="5" fillId="3" borderId="6"/>
    <xf numFmtId="0" fontId="5" fillId="3" borderId="8"/>
    <xf numFmtId="0" fontId="5" fillId="3" borderId="12"/>
    <xf numFmtId="0" fontId="5" fillId="3" borderId="47"/>
    <xf numFmtId="0" fontId="5" fillId="3" borderId="48"/>
    <xf numFmtId="0" fontId="5" fillId="3" borderId="49"/>
    <xf numFmtId="0" fontId="5" fillId="3" borderId="50"/>
    <xf numFmtId="0" fontId="5" fillId="3" borderId="17"/>
    <xf numFmtId="0" fontId="5" fillId="3" borderId="29"/>
    <xf numFmtId="0" fontId="15" fillId="0" borderId="51" applyNumberFormat="0" applyFill="0" applyAlignment="0" applyProtection="0"/>
    <xf numFmtId="0" fontId="16" fillId="0" borderId="52" applyNumberFormat="0" applyFill="0" applyAlignment="0" applyProtection="0"/>
    <xf numFmtId="0" fontId="17" fillId="0" borderId="53" applyNumberFormat="0" applyFill="0" applyAlignment="0" applyProtection="0"/>
    <xf numFmtId="0" fontId="21" fillId="7" borderId="54" applyNumberFormat="0" applyAlignment="0" applyProtection="0"/>
    <xf numFmtId="0" fontId="22" fillId="8" borderId="55" applyNumberFormat="0" applyAlignment="0" applyProtection="0"/>
    <xf numFmtId="0" fontId="23" fillId="8" borderId="54" applyNumberFormat="0" applyAlignment="0" applyProtection="0"/>
    <xf numFmtId="0" fontId="24" fillId="0" borderId="56" applyNumberFormat="0" applyFill="0" applyAlignment="0" applyProtection="0"/>
    <xf numFmtId="0" fontId="25" fillId="9" borderId="57" applyNumberFormat="0" applyAlignment="0" applyProtection="0"/>
    <xf numFmtId="0" fontId="28" fillId="0" borderId="59" applyNumberFormat="0" applyFill="0" applyAlignment="0" applyProtection="0"/>
    <xf numFmtId="0" fontId="30" fillId="35" borderId="1"/>
    <xf numFmtId="0" fontId="14" fillId="0" borderId="1" applyNumberFormat="0" applyFill="0" applyBorder="0" applyAlignment="0" applyProtection="0"/>
    <xf numFmtId="0" fontId="17" fillId="0" borderId="1" applyNumberFormat="0" applyFill="0" applyBorder="0" applyAlignment="0" applyProtection="0"/>
    <xf numFmtId="0" fontId="18" fillId="4" borderId="1" applyNumberFormat="0" applyBorder="0" applyAlignment="0" applyProtection="0"/>
    <xf numFmtId="0" fontId="19" fillId="5" borderId="1" applyNumberFormat="0" applyBorder="0" applyAlignment="0" applyProtection="0"/>
    <xf numFmtId="0" fontId="20" fillId="6" borderId="1" applyNumberFormat="0" applyBorder="0" applyAlignment="0" applyProtection="0"/>
    <xf numFmtId="0" fontId="26" fillId="0" borderId="1" applyNumberFormat="0" applyFill="0" applyBorder="0" applyAlignment="0" applyProtection="0"/>
    <xf numFmtId="0" fontId="1" fillId="10" borderId="58" applyNumberFormat="0" applyFont="0" applyAlignment="0" applyProtection="0"/>
    <xf numFmtId="0" fontId="27" fillId="0" borderId="1" applyNumberFormat="0" applyFill="0" applyBorder="0" applyAlignment="0" applyProtection="0"/>
    <xf numFmtId="0" fontId="29" fillId="11" borderId="1" applyNumberFormat="0" applyBorder="0" applyAlignment="0" applyProtection="0"/>
    <xf numFmtId="0" fontId="1" fillId="12" borderId="1" applyNumberFormat="0" applyBorder="0" applyAlignment="0" applyProtection="0"/>
    <xf numFmtId="0" fontId="1" fillId="13" borderId="1" applyNumberFormat="0" applyBorder="0" applyAlignment="0" applyProtection="0"/>
    <xf numFmtId="0" fontId="29" fillId="14" borderId="1" applyNumberFormat="0" applyBorder="0" applyAlignment="0" applyProtection="0"/>
    <xf numFmtId="0" fontId="29" fillId="15" borderId="1" applyNumberFormat="0" applyBorder="0" applyAlignment="0" applyProtection="0"/>
    <xf numFmtId="0" fontId="1" fillId="16" borderId="1" applyNumberFormat="0" applyBorder="0" applyAlignment="0" applyProtection="0"/>
    <xf numFmtId="0" fontId="1" fillId="17" borderId="1" applyNumberFormat="0" applyBorder="0" applyAlignment="0" applyProtection="0"/>
    <xf numFmtId="0" fontId="29" fillId="18" borderId="1" applyNumberFormat="0" applyBorder="0" applyAlignment="0" applyProtection="0"/>
    <xf numFmtId="0" fontId="29" fillId="19" borderId="1" applyNumberFormat="0" applyBorder="0" applyAlignment="0" applyProtection="0"/>
    <xf numFmtId="0" fontId="1" fillId="20" borderId="1" applyNumberFormat="0" applyBorder="0" applyAlignment="0" applyProtection="0"/>
    <xf numFmtId="0" fontId="1" fillId="21" borderId="1" applyNumberFormat="0" applyBorder="0" applyAlignment="0" applyProtection="0"/>
    <xf numFmtId="0" fontId="29" fillId="22" borderId="1" applyNumberFormat="0" applyBorder="0" applyAlignment="0" applyProtection="0"/>
    <xf numFmtId="0" fontId="29" fillId="23" borderId="1" applyNumberFormat="0" applyBorder="0" applyAlignment="0" applyProtection="0"/>
    <xf numFmtId="0" fontId="1" fillId="24" borderId="1" applyNumberFormat="0" applyBorder="0" applyAlignment="0" applyProtection="0"/>
    <xf numFmtId="0" fontId="1" fillId="25" borderId="1" applyNumberFormat="0" applyBorder="0" applyAlignment="0" applyProtection="0"/>
    <xf numFmtId="0" fontId="29" fillId="26" borderId="1" applyNumberFormat="0" applyBorder="0" applyAlignment="0" applyProtection="0"/>
    <xf numFmtId="0" fontId="29" fillId="27" borderId="1" applyNumberFormat="0" applyBorder="0" applyAlignment="0" applyProtection="0"/>
    <xf numFmtId="0" fontId="1" fillId="28" borderId="1" applyNumberFormat="0" applyBorder="0" applyAlignment="0" applyProtection="0"/>
    <xf numFmtId="0" fontId="1" fillId="29" borderId="1" applyNumberFormat="0" applyBorder="0" applyAlignment="0" applyProtection="0"/>
    <xf numFmtId="0" fontId="29" fillId="30" borderId="1" applyNumberFormat="0" applyBorder="0" applyAlignment="0" applyProtection="0"/>
    <xf numFmtId="0" fontId="29" fillId="31" borderId="1" applyNumberFormat="0" applyBorder="0" applyAlignment="0" applyProtection="0"/>
    <xf numFmtId="0" fontId="1" fillId="32" borderId="1" applyNumberFormat="0" applyBorder="0" applyAlignment="0" applyProtection="0"/>
    <xf numFmtId="0" fontId="1" fillId="33" borderId="1" applyNumberFormat="0" applyBorder="0" applyAlignment="0" applyProtection="0"/>
    <xf numFmtId="0" fontId="29" fillId="34" borderId="1" applyNumberFormat="0" applyBorder="0" applyAlignment="0" applyProtection="0"/>
    <xf numFmtId="43" fontId="13" fillId="0" borderId="0" applyFont="0" applyFill="0" applyBorder="0" applyAlignment="0" applyProtection="0"/>
  </cellStyleXfs>
  <cellXfs count="33">
    <xf numFmtId="0" fontId="0" fillId="0" borderId="0" xfId="0"/>
    <xf numFmtId="0" fontId="5" fillId="0" borderId="1" xfId="59" applyNumberFormat="1" applyFont="1" applyProtection="1">
      <alignment horizontal="left" wrapText="1"/>
    </xf>
    <xf numFmtId="49" fontId="5" fillId="0" borderId="1" xfId="61" applyNumberFormat="1" applyFont="1" applyProtection="1">
      <alignment horizontal="center"/>
    </xf>
    <xf numFmtId="0" fontId="5" fillId="0" borderId="1" xfId="6" applyNumberFormat="1" applyFont="1" applyProtection="1"/>
    <xf numFmtId="0" fontId="31" fillId="0" borderId="0" xfId="0" applyFont="1" applyProtection="1">
      <protection locked="0"/>
    </xf>
    <xf numFmtId="0" fontId="5" fillId="0" borderId="6" xfId="63" applyNumberFormat="1" applyFont="1" applyProtection="1">
      <alignment horizontal="left"/>
    </xf>
    <xf numFmtId="49" fontId="5" fillId="0" borderId="6" xfId="64" applyNumberFormat="1" applyFont="1" applyProtection="1"/>
    <xf numFmtId="0" fontId="5" fillId="0" borderId="6" xfId="66" applyNumberFormat="1" applyFont="1" applyProtection="1"/>
    <xf numFmtId="49" fontId="5" fillId="0" borderId="10" xfId="36" applyNumberFormat="1" applyFont="1" applyBorder="1" applyProtection="1">
      <alignment horizontal="center" vertical="center" wrapText="1"/>
    </xf>
    <xf numFmtId="49" fontId="5" fillId="0" borderId="10" xfId="37" applyFont="1" applyBorder="1" applyProtection="1">
      <alignment horizontal="center" vertical="center" wrapText="1"/>
      <protection locked="0"/>
    </xf>
    <xf numFmtId="0" fontId="5" fillId="0" borderId="14" xfId="11" applyNumberFormat="1" applyFont="1" applyProtection="1"/>
    <xf numFmtId="49" fontId="5" fillId="0" borderId="10" xfId="38" applyNumberFormat="1" applyFont="1" applyProtection="1">
      <alignment horizontal="center" vertical="center" wrapText="1"/>
    </xf>
    <xf numFmtId="49" fontId="5" fillId="0" borderId="2" xfId="39" applyNumberFormat="1" applyFont="1" applyProtection="1">
      <alignment horizontal="center" vertical="center" wrapText="1"/>
    </xf>
    <xf numFmtId="0" fontId="5" fillId="0" borderId="30" xfId="67" applyNumberFormat="1" applyFont="1" applyProtection="1">
      <alignment horizontal="left" wrapText="1"/>
    </xf>
    <xf numFmtId="49" fontId="5" fillId="0" borderId="20" xfId="68" applyNumberFormat="1" applyFont="1" applyProtection="1">
      <alignment horizontal="center" wrapText="1"/>
    </xf>
    <xf numFmtId="4" fontId="5" fillId="0" borderId="31" xfId="69" applyNumberFormat="1" applyFont="1" applyProtection="1">
      <alignment horizontal="right"/>
    </xf>
    <xf numFmtId="0" fontId="5" fillId="0" borderId="16" xfId="16" applyNumberFormat="1" applyFont="1" applyProtection="1"/>
    <xf numFmtId="0" fontId="5" fillId="0" borderId="23" xfId="46" applyNumberFormat="1" applyFont="1" applyProtection="1">
      <alignment horizontal="left" wrapText="1" indent="1"/>
    </xf>
    <xf numFmtId="49" fontId="5" fillId="0" borderId="10" xfId="53" applyNumberFormat="1" applyFont="1" applyProtection="1">
      <alignment horizontal="center"/>
    </xf>
    <xf numFmtId="2" fontId="5" fillId="0" borderId="10" xfId="53" applyNumberFormat="1" applyFont="1" applyProtection="1">
      <alignment horizontal="center"/>
    </xf>
    <xf numFmtId="0" fontId="5" fillId="0" borderId="32" xfId="74" applyNumberFormat="1" applyFont="1" applyProtection="1">
      <alignment horizontal="left" wrapText="1" indent="2"/>
    </xf>
    <xf numFmtId="49" fontId="5" fillId="0" borderId="31" xfId="76" applyNumberFormat="1" applyFont="1" applyProtection="1">
      <alignment horizontal="center"/>
    </xf>
    <xf numFmtId="0" fontId="5" fillId="0" borderId="1" xfId="19" applyNumberFormat="1" applyFont="1" applyProtection="1"/>
    <xf numFmtId="0" fontId="5" fillId="2" borderId="1" xfId="58" applyNumberFormat="1" applyFont="1" applyProtection="1"/>
    <xf numFmtId="43" fontId="5" fillId="0" borderId="20" xfId="232" applyFont="1" applyBorder="1" applyAlignment="1" applyProtection="1">
      <alignment horizontal="center" wrapText="1"/>
    </xf>
    <xf numFmtId="43" fontId="5" fillId="0" borderId="10" xfId="232" applyFont="1" applyBorder="1" applyAlignment="1" applyProtection="1">
      <alignment horizontal="center"/>
    </xf>
    <xf numFmtId="43" fontId="5" fillId="0" borderId="31" xfId="232" applyFont="1" applyBorder="1" applyAlignment="1" applyProtection="1">
      <alignment horizontal="center"/>
    </xf>
    <xf numFmtId="43" fontId="31" fillId="0" borderId="0" xfId="0" applyNumberFormat="1" applyFont="1" applyProtection="1">
      <protection locked="0"/>
    </xf>
    <xf numFmtId="49" fontId="5" fillId="0" borderId="10" xfId="38" applyNumberFormat="1" applyFont="1" applyFill="1" applyProtection="1">
      <alignment horizontal="center" vertical="center" wrapText="1"/>
    </xf>
    <xf numFmtId="49" fontId="5" fillId="0" borderId="10" xfId="36" applyNumberFormat="1" applyFont="1" applyBorder="1" applyProtection="1">
      <alignment horizontal="center" vertical="center" wrapText="1"/>
    </xf>
    <xf numFmtId="49" fontId="5" fillId="0" borderId="10" xfId="36" applyFont="1" applyBorder="1" applyProtection="1">
      <alignment horizontal="center" vertical="center" wrapText="1"/>
      <protection locked="0"/>
    </xf>
    <xf numFmtId="49" fontId="5" fillId="0" borderId="10" xfId="37" applyFont="1" applyBorder="1" applyProtection="1">
      <alignment horizontal="center" vertical="center" wrapText="1"/>
      <protection locked="0"/>
    </xf>
    <xf numFmtId="0" fontId="4" fillId="0" borderId="1" xfId="1" applyNumberFormat="1" applyFont="1" applyAlignment="1" applyProtection="1">
      <alignment horizontal="center" wrapText="1"/>
    </xf>
  </cellXfs>
  <cellStyles count="233">
    <cellStyle name="20% - Акцент1 2" xfId="209"/>
    <cellStyle name="20% - Акцент2 2" xfId="213"/>
    <cellStyle name="20% - Акцент3 2" xfId="217"/>
    <cellStyle name="20% - Акцент4 2" xfId="221"/>
    <cellStyle name="20% - Акцент5 2" xfId="225"/>
    <cellStyle name="20% - Акцент6 2" xfId="229"/>
    <cellStyle name="40% - Акцент1 2" xfId="210"/>
    <cellStyle name="40% - Акцент2 2" xfId="214"/>
    <cellStyle name="40% - Акцент3 2" xfId="218"/>
    <cellStyle name="40% - Акцент4 2" xfId="222"/>
    <cellStyle name="40% - Акцент5 2" xfId="226"/>
    <cellStyle name="40% - Акцент6 2" xfId="230"/>
    <cellStyle name="60% - Акцент1 2" xfId="211"/>
    <cellStyle name="60% - Акцент2 2" xfId="215"/>
    <cellStyle name="60% - Акцент3 2" xfId="219"/>
    <cellStyle name="60% - Акцент4 2" xfId="223"/>
    <cellStyle name="60% - Акцент5 2" xfId="227"/>
    <cellStyle name="60% - Акцент6 2" xfId="231"/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Акцент1 2" xfId="208"/>
    <cellStyle name="Акцент2 2" xfId="212"/>
    <cellStyle name="Акцент3 2" xfId="216"/>
    <cellStyle name="Акцент4 2" xfId="220"/>
    <cellStyle name="Акцент5 2" xfId="224"/>
    <cellStyle name="Акцент6 2" xfId="228"/>
    <cellStyle name="Ввод " xfId="193" builtinId="20" customBuiltin="1"/>
    <cellStyle name="Вывод" xfId="194" builtinId="21" customBuiltin="1"/>
    <cellStyle name="Вычисление" xfId="195" builtinId="22" customBuiltin="1"/>
    <cellStyle name="Заголовок 1" xfId="190" builtinId="16" customBuiltin="1"/>
    <cellStyle name="Заголовок 2" xfId="191" builtinId="17" customBuiltin="1"/>
    <cellStyle name="Заголовок 3" xfId="192" builtinId="18" customBuiltin="1"/>
    <cellStyle name="Заголовок 4 2" xfId="201"/>
    <cellStyle name="Итог" xfId="198" builtinId="25" customBuiltin="1"/>
    <cellStyle name="Контрольная ячейка" xfId="197" builtinId="23" customBuiltin="1"/>
    <cellStyle name="Название 2" xfId="200"/>
    <cellStyle name="Нейтральный 2" xfId="204"/>
    <cellStyle name="Обычный" xfId="0" builtinId="0"/>
    <cellStyle name="Обычный 2" xfId="199"/>
    <cellStyle name="Плохой 2" xfId="203"/>
    <cellStyle name="Пояснение 2" xfId="207"/>
    <cellStyle name="Примечание 2" xfId="206"/>
    <cellStyle name="Связанная ячейка" xfId="196" builtinId="24" customBuiltin="1"/>
    <cellStyle name="Текст предупреждения 2" xfId="205"/>
    <cellStyle name="Финансовый" xfId="232" builtinId="3"/>
    <cellStyle name="Хороший 2" xfId="20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workbookViewId="0">
      <selection activeCell="A3" sqref="A3"/>
    </sheetView>
  </sheetViews>
  <sheetFormatPr defaultRowHeight="12.75" x14ac:dyDescent="0.2"/>
  <cols>
    <col min="1" max="1" width="49.28515625" style="4" customWidth="1"/>
    <col min="2" max="2" width="21.42578125" style="4" customWidth="1"/>
    <col min="3" max="3" width="16.5703125" style="4" customWidth="1"/>
    <col min="4" max="4" width="17.5703125" style="4" customWidth="1"/>
    <col min="5" max="5" width="16" style="4" customWidth="1"/>
    <col min="6" max="7" width="14.7109375" style="4" customWidth="1"/>
    <col min="8" max="8" width="14.85546875" style="4" customWidth="1"/>
    <col min="9" max="9" width="9.7109375" style="4" customWidth="1"/>
    <col min="10" max="16384" width="9.140625" style="4"/>
  </cols>
  <sheetData>
    <row r="1" spans="1:9" ht="7.5" customHeight="1" x14ac:dyDescent="0.2">
      <c r="A1" s="1"/>
      <c r="B1" s="2"/>
      <c r="C1" s="2"/>
      <c r="D1" s="2"/>
      <c r="E1" s="2"/>
      <c r="F1" s="3"/>
      <c r="G1" s="3"/>
      <c r="H1" s="3"/>
      <c r="I1" s="3"/>
    </row>
    <row r="2" spans="1:9" ht="53.25" customHeight="1" x14ac:dyDescent="0.2">
      <c r="A2" s="32" t="s">
        <v>151</v>
      </c>
      <c r="B2" s="32"/>
      <c r="C2" s="32"/>
      <c r="D2" s="32"/>
      <c r="E2" s="32"/>
      <c r="F2" s="32"/>
      <c r="G2" s="32"/>
      <c r="H2" s="32"/>
      <c r="I2" s="3"/>
    </row>
    <row r="3" spans="1:9" ht="12.95" customHeight="1" x14ac:dyDescent="0.2">
      <c r="A3" s="5"/>
      <c r="B3" s="5"/>
      <c r="C3" s="5"/>
      <c r="D3" s="5"/>
      <c r="E3" s="6"/>
      <c r="F3" s="7"/>
      <c r="G3" s="7"/>
      <c r="H3" s="7"/>
      <c r="I3" s="3"/>
    </row>
    <row r="4" spans="1:9" ht="11.45" customHeight="1" x14ac:dyDescent="0.2">
      <c r="A4" s="29" t="s">
        <v>0</v>
      </c>
      <c r="B4" s="29" t="s">
        <v>102</v>
      </c>
      <c r="C4" s="8"/>
      <c r="D4" s="8"/>
      <c r="E4" s="9"/>
      <c r="F4" s="31"/>
      <c r="G4" s="31"/>
      <c r="H4" s="31"/>
      <c r="I4" s="10"/>
    </row>
    <row r="5" spans="1:9" ht="140.44999999999999" customHeight="1" x14ac:dyDescent="0.2">
      <c r="A5" s="30"/>
      <c r="B5" s="30"/>
      <c r="C5" s="11" t="s">
        <v>80</v>
      </c>
      <c r="D5" s="28" t="s">
        <v>106</v>
      </c>
      <c r="E5" s="11" t="s">
        <v>103</v>
      </c>
      <c r="F5" s="11" t="s">
        <v>79</v>
      </c>
      <c r="G5" s="11" t="s">
        <v>104</v>
      </c>
      <c r="H5" s="11" t="s">
        <v>105</v>
      </c>
      <c r="I5" s="10"/>
    </row>
    <row r="6" spans="1:9" ht="11.45" customHeight="1" thickBot="1" x14ac:dyDescent="0.25">
      <c r="A6" s="11" t="s">
        <v>1</v>
      </c>
      <c r="B6" s="11" t="s">
        <v>2</v>
      </c>
      <c r="C6" s="11" t="s">
        <v>3</v>
      </c>
      <c r="D6" s="11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0"/>
    </row>
    <row r="7" spans="1:9" ht="30" customHeight="1" x14ac:dyDescent="0.2">
      <c r="A7" s="13" t="s">
        <v>14</v>
      </c>
      <c r="B7" s="14" t="s">
        <v>9</v>
      </c>
      <c r="C7" s="24">
        <v>107884150.37</v>
      </c>
      <c r="D7" s="24">
        <v>169270142.36000001</v>
      </c>
      <c r="E7" s="15">
        <v>180709407.09</v>
      </c>
      <c r="F7" s="15">
        <v>95070798.150000006</v>
      </c>
      <c r="G7" s="15">
        <f>F7/E7*100</f>
        <v>52.609767073526626</v>
      </c>
      <c r="H7" s="15">
        <f>F7/C7*100</f>
        <v>88.12304478827032</v>
      </c>
      <c r="I7" s="16"/>
    </row>
    <row r="8" spans="1:9" ht="14.25" customHeight="1" x14ac:dyDescent="0.2">
      <c r="A8" s="17" t="s">
        <v>11</v>
      </c>
      <c r="B8" s="18"/>
      <c r="C8" s="19"/>
      <c r="D8" s="25"/>
      <c r="E8" s="18"/>
      <c r="F8" s="18"/>
      <c r="G8" s="15"/>
      <c r="H8" s="15"/>
      <c r="I8" s="16"/>
    </row>
    <row r="9" spans="1:9" ht="15" customHeight="1" x14ac:dyDescent="0.2">
      <c r="A9" s="20" t="s">
        <v>15</v>
      </c>
      <c r="B9" s="21" t="s">
        <v>107</v>
      </c>
      <c r="C9" s="26">
        <v>13797046.199999999</v>
      </c>
      <c r="D9" s="26">
        <v>24773663</v>
      </c>
      <c r="E9" s="15">
        <v>24812045</v>
      </c>
      <c r="F9" s="15">
        <v>12815379.949999999</v>
      </c>
      <c r="G9" s="15">
        <f t="shared" ref="G9:G18" si="0">F9/E9*100</f>
        <v>51.64983357881222</v>
      </c>
      <c r="H9" s="15">
        <f t="shared" ref="H9:H18" si="1">F9/C9*100</f>
        <v>92.884953519978779</v>
      </c>
      <c r="I9" s="16"/>
    </row>
    <row r="10" spans="1:9" ht="34.5" customHeight="1" x14ac:dyDescent="0.2">
      <c r="A10" s="20" t="s">
        <v>144</v>
      </c>
      <c r="B10" s="21" t="s">
        <v>143</v>
      </c>
      <c r="C10" s="26">
        <v>856305.73</v>
      </c>
      <c r="D10" s="26">
        <v>944272</v>
      </c>
      <c r="E10" s="15">
        <v>566488</v>
      </c>
      <c r="F10" s="15">
        <v>515318.19</v>
      </c>
      <c r="G10" s="15"/>
      <c r="H10" s="15"/>
      <c r="I10" s="16"/>
    </row>
    <row r="11" spans="1:9" ht="36.75" customHeight="1" x14ac:dyDescent="0.2">
      <c r="A11" s="20" t="s">
        <v>81</v>
      </c>
      <c r="B11" s="21" t="s">
        <v>108</v>
      </c>
      <c r="C11" s="26" t="s">
        <v>82</v>
      </c>
      <c r="D11" s="26"/>
      <c r="E11" s="15"/>
      <c r="F11" s="15"/>
      <c r="G11" s="15"/>
      <c r="H11" s="15">
        <f t="shared" si="1"/>
        <v>0</v>
      </c>
      <c r="I11" s="16"/>
    </row>
    <row r="12" spans="1:9" ht="38.25" customHeight="1" x14ac:dyDescent="0.2">
      <c r="A12" s="20" t="s">
        <v>16</v>
      </c>
      <c r="B12" s="21" t="s">
        <v>109</v>
      </c>
      <c r="C12" s="26">
        <v>10068357.73</v>
      </c>
      <c r="D12" s="26">
        <v>16878049</v>
      </c>
      <c r="E12" s="15">
        <v>17374706</v>
      </c>
      <c r="F12" s="15">
        <v>9556983.3800000008</v>
      </c>
      <c r="G12" s="15">
        <f t="shared" si="0"/>
        <v>55.005151626738325</v>
      </c>
      <c r="H12" s="15">
        <f t="shared" si="1"/>
        <v>94.920975558145969</v>
      </c>
      <c r="I12" s="16"/>
    </row>
    <row r="13" spans="1:9" ht="15" customHeight="1" x14ac:dyDescent="0.2">
      <c r="A13" s="20" t="s">
        <v>23</v>
      </c>
      <c r="B13" s="21" t="s">
        <v>110</v>
      </c>
      <c r="C13" s="26">
        <v>0</v>
      </c>
      <c r="D13" s="26">
        <v>550</v>
      </c>
      <c r="E13" s="15">
        <v>550</v>
      </c>
      <c r="F13" s="15">
        <v>0</v>
      </c>
      <c r="G13" s="15">
        <f t="shared" si="0"/>
        <v>0</v>
      </c>
      <c r="H13" s="15">
        <v>0</v>
      </c>
      <c r="I13" s="16"/>
    </row>
    <row r="14" spans="1:9" ht="38.25" customHeight="1" x14ac:dyDescent="0.2">
      <c r="A14" s="20" t="s">
        <v>24</v>
      </c>
      <c r="B14" s="21" t="s">
        <v>111</v>
      </c>
      <c r="C14" s="26" t="s">
        <v>83</v>
      </c>
      <c r="D14" s="26">
        <v>3400000</v>
      </c>
      <c r="E14" s="15">
        <v>3400000</v>
      </c>
      <c r="F14" s="15">
        <v>1611121.83</v>
      </c>
      <c r="G14" s="15">
        <f t="shared" si="0"/>
        <v>47.385936176470587</v>
      </c>
      <c r="H14" s="15">
        <f t="shared" si="1"/>
        <v>107.04989238113363</v>
      </c>
      <c r="I14" s="16"/>
    </row>
    <row r="15" spans="1:9" ht="15" customHeight="1" x14ac:dyDescent="0.2">
      <c r="A15" s="20" t="s">
        <v>25</v>
      </c>
      <c r="B15" s="21" t="s">
        <v>112</v>
      </c>
      <c r="C15" s="26">
        <v>0</v>
      </c>
      <c r="D15" s="26">
        <v>450000</v>
      </c>
      <c r="E15" s="15">
        <v>369509</v>
      </c>
      <c r="F15" s="15" t="s">
        <v>10</v>
      </c>
      <c r="G15" s="15">
        <v>0</v>
      </c>
      <c r="H15" s="15">
        <v>0</v>
      </c>
      <c r="I15" s="16"/>
    </row>
    <row r="16" spans="1:9" ht="15" customHeight="1" x14ac:dyDescent="0.2">
      <c r="A16" s="20" t="s">
        <v>26</v>
      </c>
      <c r="B16" s="21" t="s">
        <v>113</v>
      </c>
      <c r="C16" s="26" t="s">
        <v>84</v>
      </c>
      <c r="D16" s="26">
        <v>3100792</v>
      </c>
      <c r="E16" s="15">
        <v>3100792</v>
      </c>
      <c r="F16" s="15">
        <v>1131956.55</v>
      </c>
      <c r="G16" s="15">
        <f>F16/E16*100</f>
        <v>36.505400878227242</v>
      </c>
      <c r="H16" s="15">
        <f t="shared" si="1"/>
        <v>99.459830674209599</v>
      </c>
      <c r="I16" s="16"/>
    </row>
    <row r="17" spans="1:9" ht="15" customHeight="1" x14ac:dyDescent="0.2">
      <c r="A17" s="20" t="s">
        <v>28</v>
      </c>
      <c r="B17" s="21" t="s">
        <v>114</v>
      </c>
      <c r="C17" s="26">
        <v>178061.62</v>
      </c>
      <c r="D17" s="26">
        <v>518255</v>
      </c>
      <c r="E17" s="15">
        <v>513273</v>
      </c>
      <c r="F17" s="15">
        <v>222766.28</v>
      </c>
      <c r="G17" s="15">
        <f t="shared" si="0"/>
        <v>43.401129613285718</v>
      </c>
      <c r="H17" s="15">
        <f t="shared" si="1"/>
        <v>125.10628623956134</v>
      </c>
      <c r="I17" s="16"/>
    </row>
    <row r="18" spans="1:9" ht="15" customHeight="1" x14ac:dyDescent="0.2">
      <c r="A18" s="20" t="s">
        <v>29</v>
      </c>
      <c r="B18" s="21" t="s">
        <v>115</v>
      </c>
      <c r="C18" s="26">
        <v>178061.62</v>
      </c>
      <c r="D18" s="26">
        <v>518255</v>
      </c>
      <c r="E18" s="15">
        <v>513273</v>
      </c>
      <c r="F18" s="15">
        <v>222766.28</v>
      </c>
      <c r="G18" s="15">
        <f t="shared" si="0"/>
        <v>43.401129613285718</v>
      </c>
      <c r="H18" s="15">
        <f t="shared" si="1"/>
        <v>125.10628623956134</v>
      </c>
      <c r="I18" s="16"/>
    </row>
    <row r="19" spans="1:9" ht="15" hidden="1" customHeight="1" x14ac:dyDescent="0.2">
      <c r="A19" s="20" t="s">
        <v>12</v>
      </c>
      <c r="B19" s="21" t="s">
        <v>30</v>
      </c>
      <c r="C19" s="26"/>
      <c r="D19" s="26"/>
      <c r="E19" s="15" t="s">
        <v>10</v>
      </c>
      <c r="F19" s="15" t="s">
        <v>10</v>
      </c>
      <c r="G19" s="15" t="e">
        <f t="shared" ref="G19:G50" si="2">F19/E19*100</f>
        <v>#VALUE!</v>
      </c>
      <c r="H19" s="15" t="e">
        <f t="shared" ref="H19:H50" si="3">F19/C19*100</f>
        <v>#VALUE!</v>
      </c>
      <c r="I19" s="16"/>
    </row>
    <row r="20" spans="1:9" ht="25.5" customHeight="1" x14ac:dyDescent="0.2">
      <c r="A20" s="20" t="s">
        <v>31</v>
      </c>
      <c r="B20" s="21" t="s">
        <v>116</v>
      </c>
      <c r="C20" s="26">
        <v>865459.95</v>
      </c>
      <c r="D20" s="26">
        <v>1365803</v>
      </c>
      <c r="E20" s="15">
        <v>1344316</v>
      </c>
      <c r="F20" s="15">
        <v>641135.27</v>
      </c>
      <c r="G20" s="15">
        <f t="shared" si="2"/>
        <v>47.692303744060176</v>
      </c>
      <c r="H20" s="15">
        <f t="shared" si="3"/>
        <v>74.080293374638543</v>
      </c>
      <c r="I20" s="16"/>
    </row>
    <row r="21" spans="1:9" ht="25.5" customHeight="1" x14ac:dyDescent="0.2">
      <c r="A21" s="20" t="s">
        <v>32</v>
      </c>
      <c r="B21" s="21" t="s">
        <v>117</v>
      </c>
      <c r="C21" s="26" t="s">
        <v>85</v>
      </c>
      <c r="D21" s="26">
        <v>1250000</v>
      </c>
      <c r="E21" s="15">
        <v>1250000</v>
      </c>
      <c r="F21" s="15">
        <v>607295.23</v>
      </c>
      <c r="G21" s="15">
        <f t="shared" si="2"/>
        <v>48.583618399999999</v>
      </c>
      <c r="H21" s="15">
        <f t="shared" si="3"/>
        <v>81.20211387623587</v>
      </c>
      <c r="I21" s="16"/>
    </row>
    <row r="22" spans="1:9" ht="15" hidden="1" customHeight="1" x14ac:dyDescent="0.2">
      <c r="A22" s="20" t="s">
        <v>33</v>
      </c>
      <c r="B22" s="21" t="s">
        <v>34</v>
      </c>
      <c r="C22" s="26"/>
      <c r="D22" s="26"/>
      <c r="E22" s="15" t="s">
        <v>10</v>
      </c>
      <c r="F22" s="15" t="s">
        <v>10</v>
      </c>
      <c r="G22" s="15" t="e">
        <f t="shared" si="2"/>
        <v>#VALUE!</v>
      </c>
      <c r="H22" s="15" t="e">
        <f t="shared" si="3"/>
        <v>#VALUE!</v>
      </c>
      <c r="I22" s="16"/>
    </row>
    <row r="23" spans="1:9" ht="25.5" hidden="1" customHeight="1" x14ac:dyDescent="0.2">
      <c r="A23" s="20" t="s">
        <v>17</v>
      </c>
      <c r="B23" s="21" t="s">
        <v>35</v>
      </c>
      <c r="C23" s="26"/>
      <c r="D23" s="26"/>
      <c r="E23" s="15" t="s">
        <v>10</v>
      </c>
      <c r="F23" s="15" t="s">
        <v>10</v>
      </c>
      <c r="G23" s="15" t="e">
        <f t="shared" si="2"/>
        <v>#VALUE!</v>
      </c>
      <c r="H23" s="15" t="e">
        <f t="shared" si="3"/>
        <v>#VALUE!</v>
      </c>
      <c r="I23" s="16"/>
    </row>
    <row r="24" spans="1:9" ht="25.5" hidden="1" customHeight="1" x14ac:dyDescent="0.2">
      <c r="A24" s="20" t="s">
        <v>18</v>
      </c>
      <c r="B24" s="21" t="s">
        <v>36</v>
      </c>
      <c r="C24" s="26"/>
      <c r="D24" s="26"/>
      <c r="E24" s="15" t="s">
        <v>10</v>
      </c>
      <c r="F24" s="15" t="s">
        <v>10</v>
      </c>
      <c r="G24" s="15" t="e">
        <f t="shared" si="2"/>
        <v>#VALUE!</v>
      </c>
      <c r="H24" s="15" t="e">
        <f t="shared" si="3"/>
        <v>#VALUE!</v>
      </c>
      <c r="I24" s="16"/>
    </row>
    <row r="25" spans="1:9" ht="25.5" hidden="1" customHeight="1" x14ac:dyDescent="0.2">
      <c r="A25" s="20" t="s">
        <v>19</v>
      </c>
      <c r="B25" s="21" t="s">
        <v>37</v>
      </c>
      <c r="C25" s="26"/>
      <c r="D25" s="26"/>
      <c r="E25" s="15" t="s">
        <v>10</v>
      </c>
      <c r="F25" s="15" t="s">
        <v>10</v>
      </c>
      <c r="G25" s="15" t="e">
        <f t="shared" si="2"/>
        <v>#VALUE!</v>
      </c>
      <c r="H25" s="15" t="e">
        <f t="shared" si="3"/>
        <v>#VALUE!</v>
      </c>
      <c r="I25" s="16"/>
    </row>
    <row r="26" spans="1:9" ht="15" hidden="1" customHeight="1" x14ac:dyDescent="0.2">
      <c r="A26" s="20" t="s">
        <v>20</v>
      </c>
      <c r="B26" s="21" t="s">
        <v>38</v>
      </c>
      <c r="C26" s="26"/>
      <c r="D26" s="26"/>
      <c r="E26" s="15" t="s">
        <v>10</v>
      </c>
      <c r="F26" s="15" t="s">
        <v>10</v>
      </c>
      <c r="G26" s="15" t="e">
        <f t="shared" si="2"/>
        <v>#VALUE!</v>
      </c>
      <c r="H26" s="15" t="e">
        <f t="shared" si="3"/>
        <v>#VALUE!</v>
      </c>
      <c r="I26" s="16"/>
    </row>
    <row r="27" spans="1:9" ht="15" hidden="1" customHeight="1" x14ac:dyDescent="0.2">
      <c r="A27" s="20" t="s">
        <v>21</v>
      </c>
      <c r="B27" s="21" t="s">
        <v>39</v>
      </c>
      <c r="C27" s="26"/>
      <c r="D27" s="26"/>
      <c r="E27" s="15" t="s">
        <v>10</v>
      </c>
      <c r="F27" s="15" t="s">
        <v>10</v>
      </c>
      <c r="G27" s="15" t="e">
        <f t="shared" si="2"/>
        <v>#VALUE!</v>
      </c>
      <c r="H27" s="15" t="e">
        <f t="shared" si="3"/>
        <v>#VALUE!</v>
      </c>
      <c r="I27" s="16"/>
    </row>
    <row r="28" spans="1:9" ht="15" hidden="1" customHeight="1" x14ac:dyDescent="0.2">
      <c r="A28" s="20" t="s">
        <v>22</v>
      </c>
      <c r="B28" s="21" t="s">
        <v>40</v>
      </c>
      <c r="C28" s="26"/>
      <c r="D28" s="26"/>
      <c r="E28" s="15" t="s">
        <v>10</v>
      </c>
      <c r="F28" s="15" t="s">
        <v>10</v>
      </c>
      <c r="G28" s="15" t="e">
        <f t="shared" si="2"/>
        <v>#VALUE!</v>
      </c>
      <c r="H28" s="15" t="e">
        <f t="shared" si="3"/>
        <v>#VALUE!</v>
      </c>
      <c r="I28" s="16"/>
    </row>
    <row r="29" spans="1:9" ht="15" customHeight="1" x14ac:dyDescent="0.2">
      <c r="A29" s="20" t="s">
        <v>146</v>
      </c>
      <c r="B29" s="21" t="s">
        <v>145</v>
      </c>
      <c r="C29" s="26">
        <v>117578.89</v>
      </c>
      <c r="D29" s="26">
        <v>115803</v>
      </c>
      <c r="E29" s="15">
        <v>94316</v>
      </c>
      <c r="F29" s="15">
        <v>33840</v>
      </c>
      <c r="G29" s="15"/>
      <c r="H29" s="15"/>
      <c r="I29" s="16"/>
    </row>
    <row r="30" spans="1:9" ht="15" customHeight="1" x14ac:dyDescent="0.2">
      <c r="A30" s="20" t="s">
        <v>41</v>
      </c>
      <c r="B30" s="21" t="s">
        <v>118</v>
      </c>
      <c r="C30" s="26" t="s">
        <v>86</v>
      </c>
      <c r="D30" s="26">
        <v>4708598.2</v>
      </c>
      <c r="E30" s="15">
        <v>9026570.8399999999</v>
      </c>
      <c r="F30" s="15">
        <v>1317207.6499999999</v>
      </c>
      <c r="G30" s="15">
        <f t="shared" si="2"/>
        <v>14.592558717458642</v>
      </c>
      <c r="H30" s="15">
        <f t="shared" si="3"/>
        <v>13.809867802600046</v>
      </c>
      <c r="I30" s="16"/>
    </row>
    <row r="31" spans="1:9" ht="15" customHeight="1" x14ac:dyDescent="0.2">
      <c r="A31" s="20" t="s">
        <v>42</v>
      </c>
      <c r="B31" s="21" t="s">
        <v>119</v>
      </c>
      <c r="C31" s="26">
        <v>0</v>
      </c>
      <c r="D31" s="26">
        <v>971378.2</v>
      </c>
      <c r="E31" s="15">
        <v>516560.2</v>
      </c>
      <c r="F31" s="15" t="s">
        <v>10</v>
      </c>
      <c r="G31" s="15">
        <v>0</v>
      </c>
      <c r="H31" s="15">
        <v>0</v>
      </c>
      <c r="I31" s="16"/>
    </row>
    <row r="32" spans="1:9" ht="15" customHeight="1" x14ac:dyDescent="0.2">
      <c r="A32" s="20" t="s">
        <v>43</v>
      </c>
      <c r="B32" s="21" t="s">
        <v>120</v>
      </c>
      <c r="C32" s="26">
        <v>0</v>
      </c>
      <c r="D32" s="26">
        <v>0</v>
      </c>
      <c r="E32" s="15">
        <v>2272790.64</v>
      </c>
      <c r="F32" s="15">
        <v>947530.95</v>
      </c>
      <c r="G32" s="15">
        <f t="shared" si="2"/>
        <v>41.69019941053611</v>
      </c>
      <c r="H32" s="15">
        <v>0</v>
      </c>
      <c r="I32" s="16"/>
    </row>
    <row r="33" spans="1:9" ht="15" customHeight="1" x14ac:dyDescent="0.2">
      <c r="A33" s="20" t="s">
        <v>44</v>
      </c>
      <c r="B33" s="21" t="s">
        <v>121</v>
      </c>
      <c r="C33" s="26" t="s">
        <v>87</v>
      </c>
      <c r="D33" s="26">
        <v>3586924</v>
      </c>
      <c r="E33" s="15">
        <v>6086924</v>
      </c>
      <c r="F33" s="15">
        <v>294528.59000000003</v>
      </c>
      <c r="G33" s="15">
        <f t="shared" si="2"/>
        <v>4.8387098311068124</v>
      </c>
      <c r="H33" s="15">
        <f t="shared" si="3"/>
        <v>3.1148805556619017</v>
      </c>
      <c r="I33" s="16"/>
    </row>
    <row r="34" spans="1:9" ht="15" customHeight="1" x14ac:dyDescent="0.2">
      <c r="A34" s="20" t="s">
        <v>45</v>
      </c>
      <c r="B34" s="21" t="s">
        <v>122</v>
      </c>
      <c r="C34" s="26">
        <v>82628.63</v>
      </c>
      <c r="D34" s="26">
        <v>150296</v>
      </c>
      <c r="E34" s="15">
        <v>150296</v>
      </c>
      <c r="F34" s="15">
        <v>75148.11</v>
      </c>
      <c r="G34" s="15">
        <f t="shared" si="2"/>
        <v>50.000073188907223</v>
      </c>
      <c r="H34" s="15">
        <f t="shared" si="3"/>
        <v>90.946818312248425</v>
      </c>
      <c r="I34" s="16"/>
    </row>
    <row r="35" spans="1:9" ht="15" customHeight="1" x14ac:dyDescent="0.2">
      <c r="A35" s="20" t="s">
        <v>46</v>
      </c>
      <c r="B35" s="21" t="s">
        <v>123</v>
      </c>
      <c r="C35" s="26">
        <v>3959431.22</v>
      </c>
      <c r="D35" s="26">
        <v>1780681</v>
      </c>
      <c r="E35" s="15">
        <v>5649578</v>
      </c>
      <c r="F35" s="15">
        <v>4148270.92</v>
      </c>
      <c r="G35" s="15">
        <f t="shared" si="2"/>
        <v>73.426208470791977</v>
      </c>
      <c r="H35" s="15">
        <f t="shared" si="3"/>
        <v>104.7693643229898</v>
      </c>
      <c r="I35" s="16"/>
    </row>
    <row r="36" spans="1:9" ht="15" hidden="1" customHeight="1" x14ac:dyDescent="0.2">
      <c r="A36" s="20" t="s">
        <v>47</v>
      </c>
      <c r="B36" s="21" t="s">
        <v>48</v>
      </c>
      <c r="C36" s="26"/>
      <c r="D36" s="26"/>
      <c r="E36" s="15" t="s">
        <v>10</v>
      </c>
      <c r="F36" s="15" t="s">
        <v>10</v>
      </c>
      <c r="G36" s="15" t="e">
        <f t="shared" si="2"/>
        <v>#VALUE!</v>
      </c>
      <c r="H36" s="15" t="e">
        <f t="shared" si="3"/>
        <v>#VALUE!</v>
      </c>
      <c r="I36" s="16"/>
    </row>
    <row r="37" spans="1:9" ht="25.5" hidden="1" customHeight="1" x14ac:dyDescent="0.2">
      <c r="A37" s="20" t="s">
        <v>17</v>
      </c>
      <c r="B37" s="21" t="s">
        <v>49</v>
      </c>
      <c r="C37" s="26"/>
      <c r="D37" s="26"/>
      <c r="E37" s="15" t="s">
        <v>10</v>
      </c>
      <c r="F37" s="15" t="s">
        <v>10</v>
      </c>
      <c r="G37" s="15" t="e">
        <f t="shared" si="2"/>
        <v>#VALUE!</v>
      </c>
      <c r="H37" s="15" t="e">
        <f t="shared" si="3"/>
        <v>#VALUE!</v>
      </c>
      <c r="I37" s="16"/>
    </row>
    <row r="38" spans="1:9" ht="25.5" hidden="1" customHeight="1" x14ac:dyDescent="0.2">
      <c r="A38" s="20" t="s">
        <v>18</v>
      </c>
      <c r="B38" s="21" t="s">
        <v>50</v>
      </c>
      <c r="C38" s="26"/>
      <c r="D38" s="26"/>
      <c r="E38" s="15" t="s">
        <v>10</v>
      </c>
      <c r="F38" s="15" t="s">
        <v>10</v>
      </c>
      <c r="G38" s="15" t="e">
        <f t="shared" si="2"/>
        <v>#VALUE!</v>
      </c>
      <c r="H38" s="15" t="e">
        <f t="shared" si="3"/>
        <v>#VALUE!</v>
      </c>
      <c r="I38" s="16"/>
    </row>
    <row r="39" spans="1:9" ht="25.5" hidden="1" customHeight="1" x14ac:dyDescent="0.2">
      <c r="A39" s="20" t="s">
        <v>19</v>
      </c>
      <c r="B39" s="21" t="s">
        <v>51</v>
      </c>
      <c r="C39" s="26"/>
      <c r="D39" s="26"/>
      <c r="E39" s="15" t="s">
        <v>10</v>
      </c>
      <c r="F39" s="15" t="s">
        <v>10</v>
      </c>
      <c r="G39" s="15" t="e">
        <f t="shared" si="2"/>
        <v>#VALUE!</v>
      </c>
      <c r="H39" s="15" t="e">
        <f t="shared" si="3"/>
        <v>#VALUE!</v>
      </c>
      <c r="I39" s="16"/>
    </row>
    <row r="40" spans="1:9" ht="25.5" hidden="1" customHeight="1" x14ac:dyDescent="0.2">
      <c r="A40" s="20" t="s">
        <v>27</v>
      </c>
      <c r="B40" s="21" t="s">
        <v>52</v>
      </c>
      <c r="C40" s="26"/>
      <c r="D40" s="26"/>
      <c r="E40" s="15" t="s">
        <v>10</v>
      </c>
      <c r="F40" s="15" t="s">
        <v>10</v>
      </c>
      <c r="G40" s="15" t="e">
        <f t="shared" si="2"/>
        <v>#VALUE!</v>
      </c>
      <c r="H40" s="15" t="e">
        <f t="shared" si="3"/>
        <v>#VALUE!</v>
      </c>
      <c r="I40" s="16"/>
    </row>
    <row r="41" spans="1:9" ht="25.5" hidden="1" customHeight="1" x14ac:dyDescent="0.2">
      <c r="A41" s="20" t="s">
        <v>53</v>
      </c>
      <c r="B41" s="21" t="s">
        <v>54</v>
      </c>
      <c r="C41" s="26"/>
      <c r="D41" s="26"/>
      <c r="E41" s="15" t="s">
        <v>10</v>
      </c>
      <c r="F41" s="15" t="s">
        <v>10</v>
      </c>
      <c r="G41" s="15" t="e">
        <f t="shared" si="2"/>
        <v>#VALUE!</v>
      </c>
      <c r="H41" s="15" t="e">
        <f t="shared" si="3"/>
        <v>#VALUE!</v>
      </c>
      <c r="I41" s="16"/>
    </row>
    <row r="42" spans="1:9" ht="25.5" customHeight="1" x14ac:dyDescent="0.2">
      <c r="A42" s="20" t="s">
        <v>148</v>
      </c>
      <c r="B42" s="21" t="s">
        <v>147</v>
      </c>
      <c r="C42" s="26">
        <v>552.75</v>
      </c>
      <c r="D42" s="26">
        <v>1500</v>
      </c>
      <c r="E42" s="15">
        <v>91071</v>
      </c>
      <c r="F42" s="15">
        <v>90171.35</v>
      </c>
      <c r="G42" s="15">
        <f t="shared" si="2"/>
        <v>99.012144370875475</v>
      </c>
      <c r="H42" s="15">
        <f t="shared" si="3"/>
        <v>16313.224785165085</v>
      </c>
      <c r="I42" s="16"/>
    </row>
    <row r="43" spans="1:9" ht="15" customHeight="1" x14ac:dyDescent="0.2">
      <c r="A43" s="20" t="s">
        <v>55</v>
      </c>
      <c r="B43" s="21" t="s">
        <v>124</v>
      </c>
      <c r="C43" s="26" t="s">
        <v>88</v>
      </c>
      <c r="D43" s="26">
        <v>650000</v>
      </c>
      <c r="E43" s="15">
        <v>1812918</v>
      </c>
      <c r="F43" s="15">
        <v>1419227</v>
      </c>
      <c r="G43" s="15">
        <f>F43/E43*100</f>
        <v>78.284125371362634</v>
      </c>
      <c r="H43" s="15">
        <f t="shared" si="3"/>
        <v>432.86536044993716</v>
      </c>
      <c r="I43" s="16"/>
    </row>
    <row r="44" spans="1:9" ht="15" hidden="1" customHeight="1" x14ac:dyDescent="0.2">
      <c r="A44" s="20" t="s">
        <v>56</v>
      </c>
      <c r="B44" s="21" t="s">
        <v>57</v>
      </c>
      <c r="C44" s="26"/>
      <c r="D44" s="26"/>
      <c r="E44" s="15" t="s">
        <v>10</v>
      </c>
      <c r="F44" s="15" t="s">
        <v>10</v>
      </c>
      <c r="G44" s="15" t="e">
        <f t="shared" ref="G44:G48" si="4">F44/E44*100</f>
        <v>#VALUE!</v>
      </c>
      <c r="H44" s="15" t="e">
        <f t="shared" si="3"/>
        <v>#VALUE!</v>
      </c>
      <c r="I44" s="16"/>
    </row>
    <row r="45" spans="1:9" ht="25.5" hidden="1" customHeight="1" x14ac:dyDescent="0.2">
      <c r="A45" s="20" t="s">
        <v>17</v>
      </c>
      <c r="B45" s="21" t="s">
        <v>58</v>
      </c>
      <c r="C45" s="26"/>
      <c r="D45" s="26"/>
      <c r="E45" s="15" t="s">
        <v>10</v>
      </c>
      <c r="F45" s="15" t="s">
        <v>10</v>
      </c>
      <c r="G45" s="15" t="e">
        <f t="shared" si="4"/>
        <v>#VALUE!</v>
      </c>
      <c r="H45" s="15" t="e">
        <f t="shared" si="3"/>
        <v>#VALUE!</v>
      </c>
      <c r="I45" s="16"/>
    </row>
    <row r="46" spans="1:9" ht="25.5" hidden="1" customHeight="1" x14ac:dyDescent="0.2">
      <c r="A46" s="20" t="s">
        <v>18</v>
      </c>
      <c r="B46" s="21" t="s">
        <v>59</v>
      </c>
      <c r="C46" s="26"/>
      <c r="D46" s="26"/>
      <c r="E46" s="15" t="s">
        <v>10</v>
      </c>
      <c r="F46" s="15" t="s">
        <v>10</v>
      </c>
      <c r="G46" s="15" t="e">
        <f t="shared" si="4"/>
        <v>#VALUE!</v>
      </c>
      <c r="H46" s="15" t="e">
        <f t="shared" si="3"/>
        <v>#VALUE!</v>
      </c>
      <c r="I46" s="16"/>
    </row>
    <row r="47" spans="1:9" ht="25.5" hidden="1" customHeight="1" x14ac:dyDescent="0.2">
      <c r="A47" s="20" t="s">
        <v>19</v>
      </c>
      <c r="B47" s="21" t="s">
        <v>60</v>
      </c>
      <c r="C47" s="26"/>
      <c r="D47" s="26"/>
      <c r="E47" s="15" t="s">
        <v>10</v>
      </c>
      <c r="F47" s="15" t="s">
        <v>10</v>
      </c>
      <c r="G47" s="15" t="e">
        <f t="shared" si="4"/>
        <v>#VALUE!</v>
      </c>
      <c r="H47" s="15" t="e">
        <f t="shared" si="3"/>
        <v>#VALUE!</v>
      </c>
      <c r="I47" s="16"/>
    </row>
    <row r="48" spans="1:9" ht="25.5" customHeight="1" x14ac:dyDescent="0.2">
      <c r="A48" s="20" t="s">
        <v>150</v>
      </c>
      <c r="B48" s="21" t="s">
        <v>149</v>
      </c>
      <c r="C48" s="26">
        <v>3631010.47</v>
      </c>
      <c r="D48" s="26">
        <v>1129181</v>
      </c>
      <c r="E48" s="15">
        <v>3745589</v>
      </c>
      <c r="F48" s="15">
        <v>2638872.5699999998</v>
      </c>
      <c r="G48" s="15">
        <f t="shared" si="4"/>
        <v>70.452806487844768</v>
      </c>
      <c r="H48" s="15">
        <f t="shared" si="3"/>
        <v>72.675983498334546</v>
      </c>
      <c r="I48" s="16"/>
    </row>
    <row r="49" spans="1:9" ht="15" customHeight="1" x14ac:dyDescent="0.2">
      <c r="A49" s="20" t="s">
        <v>61</v>
      </c>
      <c r="B49" s="21" t="s">
        <v>125</v>
      </c>
      <c r="C49" s="26" t="s">
        <v>89</v>
      </c>
      <c r="D49" s="26">
        <v>114472379</v>
      </c>
      <c r="E49" s="15">
        <v>116724899</v>
      </c>
      <c r="F49" s="15">
        <v>64411426.810000002</v>
      </c>
      <c r="G49" s="15">
        <f t="shared" si="2"/>
        <v>55.182251055106931</v>
      </c>
      <c r="H49" s="15">
        <f t="shared" si="3"/>
        <v>93.169562645700921</v>
      </c>
      <c r="I49" s="16"/>
    </row>
    <row r="50" spans="1:9" ht="15" customHeight="1" x14ac:dyDescent="0.2">
      <c r="A50" s="20" t="s">
        <v>62</v>
      </c>
      <c r="B50" s="21" t="s">
        <v>126</v>
      </c>
      <c r="C50" s="26" t="s">
        <v>90</v>
      </c>
      <c r="D50" s="26">
        <v>27041900</v>
      </c>
      <c r="E50" s="15">
        <v>27041900</v>
      </c>
      <c r="F50" s="15">
        <v>14106993.5</v>
      </c>
      <c r="G50" s="15">
        <f t="shared" si="2"/>
        <v>52.167168357253004</v>
      </c>
      <c r="H50" s="15">
        <f t="shared" si="3"/>
        <v>92.96569140666719</v>
      </c>
      <c r="I50" s="16"/>
    </row>
    <row r="51" spans="1:9" ht="15" customHeight="1" x14ac:dyDescent="0.2">
      <c r="A51" s="20" t="s">
        <v>63</v>
      </c>
      <c r="B51" s="21" t="s">
        <v>127</v>
      </c>
      <c r="C51" s="26" t="s">
        <v>91</v>
      </c>
      <c r="D51" s="26">
        <v>77188975</v>
      </c>
      <c r="E51" s="15">
        <v>79441495</v>
      </c>
      <c r="F51" s="15">
        <v>46188058.740000002</v>
      </c>
      <c r="G51" s="15">
        <f t="shared" ref="G51:G60" si="5">F51/E51*100</f>
        <v>58.140973731675118</v>
      </c>
      <c r="H51" s="15">
        <f t="shared" ref="H51:H60" si="6">F51/C51*100</f>
        <v>96.855854113688679</v>
      </c>
      <c r="I51" s="16"/>
    </row>
    <row r="52" spans="1:9" ht="15" customHeight="1" x14ac:dyDescent="0.2">
      <c r="A52" s="20" t="s">
        <v>64</v>
      </c>
      <c r="B52" s="21" t="s">
        <v>128</v>
      </c>
      <c r="C52" s="26" t="s">
        <v>92</v>
      </c>
      <c r="D52" s="26">
        <v>17504</v>
      </c>
      <c r="E52" s="15">
        <v>17504</v>
      </c>
      <c r="F52" s="15">
        <v>0</v>
      </c>
      <c r="G52" s="15">
        <f t="shared" si="5"/>
        <v>0</v>
      </c>
      <c r="H52" s="15">
        <f t="shared" si="6"/>
        <v>0</v>
      </c>
      <c r="I52" s="16"/>
    </row>
    <row r="53" spans="1:9" ht="15" customHeight="1" x14ac:dyDescent="0.2">
      <c r="A53" s="20" t="s">
        <v>65</v>
      </c>
      <c r="B53" s="21" t="s">
        <v>129</v>
      </c>
      <c r="C53" s="26" t="s">
        <v>93</v>
      </c>
      <c r="D53" s="26">
        <v>10224000</v>
      </c>
      <c r="E53" s="15">
        <v>10224000</v>
      </c>
      <c r="F53" s="15">
        <v>4116374.57</v>
      </c>
      <c r="G53" s="15">
        <f t="shared" si="5"/>
        <v>40.261879597026599</v>
      </c>
      <c r="H53" s="15">
        <f t="shared" si="6"/>
        <v>65.686251812881693</v>
      </c>
      <c r="I53" s="16"/>
    </row>
    <row r="54" spans="1:9" ht="15" customHeight="1" x14ac:dyDescent="0.2">
      <c r="A54" s="20" t="s">
        <v>66</v>
      </c>
      <c r="B54" s="21" t="s">
        <v>130</v>
      </c>
      <c r="C54" s="26">
        <v>6099474</v>
      </c>
      <c r="D54" s="26">
        <v>11109560</v>
      </c>
      <c r="E54" s="15">
        <v>11208051</v>
      </c>
      <c r="F54" s="15">
        <v>5325922</v>
      </c>
      <c r="G54" s="15">
        <f t="shared" si="5"/>
        <v>47.518716679643944</v>
      </c>
      <c r="H54" s="15">
        <f t="shared" si="6"/>
        <v>87.317726085888708</v>
      </c>
      <c r="I54" s="16"/>
    </row>
    <row r="55" spans="1:9" ht="15" customHeight="1" x14ac:dyDescent="0.2">
      <c r="A55" s="20" t="s">
        <v>67</v>
      </c>
      <c r="B55" s="21" t="s">
        <v>131</v>
      </c>
      <c r="C55" s="26">
        <v>6099474</v>
      </c>
      <c r="D55" s="26">
        <v>11109560</v>
      </c>
      <c r="E55" s="15">
        <v>11208051</v>
      </c>
      <c r="F55" s="15">
        <v>5325922</v>
      </c>
      <c r="G55" s="15">
        <f t="shared" si="5"/>
        <v>47.518716679643944</v>
      </c>
      <c r="H55" s="15">
        <f t="shared" si="6"/>
        <v>87.317726085888708</v>
      </c>
      <c r="I55" s="16"/>
    </row>
    <row r="56" spans="1:9" ht="15" customHeight="1" x14ac:dyDescent="0.2">
      <c r="A56" s="20" t="s">
        <v>68</v>
      </c>
      <c r="B56" s="21" t="s">
        <v>132</v>
      </c>
      <c r="C56" s="26" t="s">
        <v>94</v>
      </c>
      <c r="D56" s="26">
        <v>8889785.1600000001</v>
      </c>
      <c r="E56" s="15">
        <v>8934456.25</v>
      </c>
      <c r="F56" s="15">
        <v>4534751.78</v>
      </c>
      <c r="G56" s="15">
        <f t="shared" si="5"/>
        <v>50.755766810095473</v>
      </c>
      <c r="H56" s="15">
        <f t="shared" si="6"/>
        <v>109.36430904609287</v>
      </c>
      <c r="I56" s="16"/>
    </row>
    <row r="57" spans="1:9" ht="15" customHeight="1" x14ac:dyDescent="0.2">
      <c r="A57" s="20" t="s">
        <v>69</v>
      </c>
      <c r="B57" s="21" t="s">
        <v>133</v>
      </c>
      <c r="C57" s="26" t="s">
        <v>95</v>
      </c>
      <c r="D57" s="26">
        <v>2700000</v>
      </c>
      <c r="E57" s="15">
        <v>2700000</v>
      </c>
      <c r="F57" s="15">
        <v>1098374.69</v>
      </c>
      <c r="G57" s="15">
        <f t="shared" si="5"/>
        <v>40.680544074074071</v>
      </c>
      <c r="H57" s="15">
        <f t="shared" si="6"/>
        <v>81.445252465449613</v>
      </c>
      <c r="I57" s="16"/>
    </row>
    <row r="58" spans="1:9" ht="15" customHeight="1" x14ac:dyDescent="0.2">
      <c r="A58" s="20" t="s">
        <v>70</v>
      </c>
      <c r="B58" s="21" t="s">
        <v>134</v>
      </c>
      <c r="C58" s="26" t="s">
        <v>96</v>
      </c>
      <c r="D58" s="26">
        <v>84000</v>
      </c>
      <c r="E58" s="15">
        <v>116000</v>
      </c>
      <c r="F58" s="15">
        <v>39500</v>
      </c>
      <c r="G58" s="15">
        <f t="shared" si="5"/>
        <v>34.051724137931032</v>
      </c>
      <c r="H58" s="15">
        <f t="shared" si="6"/>
        <v>137.63066202090593</v>
      </c>
      <c r="I58" s="16"/>
    </row>
    <row r="59" spans="1:9" ht="15" customHeight="1" x14ac:dyDescent="0.2">
      <c r="A59" s="20" t="s">
        <v>71</v>
      </c>
      <c r="B59" s="21" t="s">
        <v>135</v>
      </c>
      <c r="C59" s="26" t="s">
        <v>97</v>
      </c>
      <c r="D59" s="26">
        <v>5354350.16</v>
      </c>
      <c r="E59" s="15">
        <v>5366976.25</v>
      </c>
      <c r="F59" s="15">
        <v>3037975.79</v>
      </c>
      <c r="G59" s="15">
        <f t="shared" si="5"/>
        <v>56.604979200345817</v>
      </c>
      <c r="H59" s="15">
        <f t="shared" si="6"/>
        <v>123.17081579596486</v>
      </c>
      <c r="I59" s="16"/>
    </row>
    <row r="60" spans="1:9" ht="15" customHeight="1" x14ac:dyDescent="0.2">
      <c r="A60" s="20" t="s">
        <v>72</v>
      </c>
      <c r="B60" s="21" t="s">
        <v>136</v>
      </c>
      <c r="C60" s="26" t="s">
        <v>98</v>
      </c>
      <c r="D60" s="26">
        <v>751480</v>
      </c>
      <c r="E60" s="15">
        <v>751480</v>
      </c>
      <c r="F60" s="15">
        <v>358901.3</v>
      </c>
      <c r="G60" s="15">
        <f t="shared" si="5"/>
        <v>47.759261723532227</v>
      </c>
      <c r="H60" s="15">
        <f t="shared" si="6"/>
        <v>118.57237396593551</v>
      </c>
      <c r="I60" s="16"/>
    </row>
    <row r="61" spans="1:9" ht="15" customHeight="1" x14ac:dyDescent="0.2">
      <c r="A61" s="20" t="s">
        <v>73</v>
      </c>
      <c r="B61" s="21" t="s">
        <v>137</v>
      </c>
      <c r="C61" s="26" t="s">
        <v>99</v>
      </c>
      <c r="D61" s="26">
        <v>1651418</v>
      </c>
      <c r="E61" s="15">
        <v>2496218</v>
      </c>
      <c r="F61" s="15">
        <v>1653937.49</v>
      </c>
      <c r="G61" s="15">
        <f t="shared" ref="G61:G66" si="7">F61/E61*100</f>
        <v>66.257734300449727</v>
      </c>
      <c r="H61" s="15">
        <f t="shared" ref="H61:H67" si="8">F61/C61*100</f>
        <v>993.35584984984985</v>
      </c>
      <c r="I61" s="16"/>
    </row>
    <row r="62" spans="1:9" ht="15" customHeight="1" x14ac:dyDescent="0.2">
      <c r="A62" s="20" t="s">
        <v>74</v>
      </c>
      <c r="B62" s="21" t="s">
        <v>138</v>
      </c>
      <c r="C62" s="26" t="s">
        <v>100</v>
      </c>
      <c r="D62" s="26">
        <v>1600000</v>
      </c>
      <c r="E62" s="15">
        <v>2444800</v>
      </c>
      <c r="F62" s="15">
        <v>1633367.49</v>
      </c>
      <c r="G62" s="15">
        <f t="shared" si="7"/>
        <v>66.809861338350785</v>
      </c>
      <c r="H62" s="15">
        <f t="shared" si="8"/>
        <v>1196.6062197802198</v>
      </c>
      <c r="I62" s="16"/>
    </row>
    <row r="63" spans="1:9" ht="15" customHeight="1" x14ac:dyDescent="0.2">
      <c r="A63" s="20" t="s">
        <v>75</v>
      </c>
      <c r="B63" s="21" t="s">
        <v>139</v>
      </c>
      <c r="C63" s="26" t="s">
        <v>101</v>
      </c>
      <c r="D63" s="26">
        <v>51418</v>
      </c>
      <c r="E63" s="15">
        <v>51418</v>
      </c>
      <c r="F63" s="15">
        <v>20570</v>
      </c>
      <c r="G63" s="15">
        <f t="shared" si="7"/>
        <v>40.005445563810341</v>
      </c>
      <c r="H63" s="15">
        <f t="shared" si="8"/>
        <v>68.566666666666663</v>
      </c>
      <c r="I63" s="16"/>
    </row>
    <row r="64" spans="1:9" ht="38.25" hidden="1" customHeight="1" x14ac:dyDescent="0.2">
      <c r="A64" s="20" t="s">
        <v>76</v>
      </c>
      <c r="B64" s="21" t="s">
        <v>140</v>
      </c>
      <c r="C64" s="26"/>
      <c r="D64" s="26"/>
      <c r="E64" s="15"/>
      <c r="F64" s="15"/>
      <c r="G64" s="15" t="e">
        <f t="shared" si="7"/>
        <v>#DIV/0!</v>
      </c>
      <c r="H64" s="15" t="e">
        <f t="shared" si="8"/>
        <v>#DIV/0!</v>
      </c>
      <c r="I64" s="16"/>
    </row>
    <row r="65" spans="1:9" ht="38.25" hidden="1" customHeight="1" x14ac:dyDescent="0.2">
      <c r="A65" s="20" t="s">
        <v>77</v>
      </c>
      <c r="B65" s="21" t="s">
        <v>141</v>
      </c>
      <c r="C65" s="26"/>
      <c r="D65" s="26"/>
      <c r="E65" s="15"/>
      <c r="F65" s="15"/>
      <c r="G65" s="15" t="e">
        <f t="shared" si="7"/>
        <v>#DIV/0!</v>
      </c>
      <c r="H65" s="15" t="e">
        <f t="shared" si="8"/>
        <v>#DIV/0!</v>
      </c>
      <c r="I65" s="16"/>
    </row>
    <row r="66" spans="1:9" ht="15" hidden="1" customHeight="1" x14ac:dyDescent="0.2">
      <c r="A66" s="20" t="s">
        <v>78</v>
      </c>
      <c r="B66" s="21" t="s">
        <v>142</v>
      </c>
      <c r="C66" s="26"/>
      <c r="D66" s="26"/>
      <c r="E66" s="15"/>
      <c r="F66" s="15"/>
      <c r="G66" s="15" t="e">
        <f t="shared" si="7"/>
        <v>#DIV/0!</v>
      </c>
      <c r="H66" s="15" t="e">
        <f t="shared" si="8"/>
        <v>#DIV/0!</v>
      </c>
      <c r="I66" s="16"/>
    </row>
    <row r="67" spans="1:9" hidden="1" x14ac:dyDescent="0.2">
      <c r="A67" s="22"/>
      <c r="B67" s="22"/>
      <c r="C67" s="22"/>
      <c r="D67" s="22"/>
      <c r="E67" s="23"/>
      <c r="F67" s="23"/>
      <c r="G67" s="23"/>
      <c r="H67" s="15" t="e">
        <f t="shared" si="8"/>
        <v>#DIV/0!</v>
      </c>
      <c r="I67" s="3" t="s">
        <v>13</v>
      </c>
    </row>
    <row r="68" spans="1:9" x14ac:dyDescent="0.2">
      <c r="C68" s="27"/>
      <c r="D68" s="27"/>
      <c r="E68" s="27"/>
      <c r="F68" s="27"/>
      <c r="G68" s="27"/>
      <c r="H68" s="27"/>
    </row>
    <row r="69" spans="1:9" x14ac:dyDescent="0.2">
      <c r="D69" s="27"/>
    </row>
  </sheetData>
  <mergeCells count="4">
    <mergeCell ref="A4:A5"/>
    <mergeCell ref="B4:B5"/>
    <mergeCell ref="F4:H4"/>
    <mergeCell ref="A2:H2"/>
  </mergeCells>
  <pageMargins left="0.78740157480314965" right="0.59055118110236227" top="0.59055118110236227" bottom="0.39370078740157483" header="0" footer="0"/>
  <pageSetup paperSize="9" scale="45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402CCD75-A968-4F18-92EE-A126AE3E013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cp:lastPrinted>2017-02-16T07:58:11Z</cp:lastPrinted>
  <dcterms:created xsi:type="dcterms:W3CDTF">2017-02-13T13:16:06Z</dcterms:created>
  <dcterms:modified xsi:type="dcterms:W3CDTF">2017-02-16T09:07:21Z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P:\inetpub\wwwroot\svod_smart\temp\ReportManager\0503317g_20160101__web_5_6.xlsx</vt:lpwstr>
  </property>
</Properties>
</file>