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825" windowWidth="17895" windowHeight="11460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H28" i="3" l="1"/>
  <c r="H20" i="3"/>
  <c r="H9" i="3"/>
  <c r="G9" i="3"/>
  <c r="G28" i="3"/>
  <c r="G26" i="3"/>
  <c r="H26" i="3"/>
  <c r="G20" i="3"/>
  <c r="H15" i="3" l="1"/>
  <c r="G12" i="3"/>
  <c r="H8" i="3"/>
  <c r="H10" i="3"/>
  <c r="H11" i="3"/>
  <c r="H13" i="3"/>
  <c r="H16" i="3"/>
  <c r="H17" i="3"/>
  <c r="H18" i="3"/>
  <c r="H19" i="3"/>
  <c r="H21" i="3"/>
  <c r="H23" i="3"/>
  <c r="H24" i="3"/>
  <c r="H25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G8" i="3"/>
  <c r="G11" i="3"/>
  <c r="G13" i="3"/>
  <c r="G14" i="3"/>
  <c r="G15" i="3"/>
  <c r="G16" i="3"/>
  <c r="G17" i="3"/>
  <c r="G18" i="3"/>
  <c r="G19" i="3"/>
  <c r="G21" i="3"/>
  <c r="G22" i="3"/>
  <c r="G23" i="3"/>
  <c r="G24" i="3"/>
  <c r="G25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H7" i="3"/>
  <c r="G7" i="3"/>
</calcChain>
</file>

<file path=xl/sharedStrings.xml><?xml version="1.0" encoding="utf-8"?>
<sst xmlns="http://schemas.openxmlformats.org/spreadsheetml/2006/main" count="158" uniqueCount="122">
  <si>
    <t>Наименование 
показателя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</si>
  <si>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</si>
  <si>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</si>
  <si>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</si>
  <si>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</si>
  <si>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</si>
  <si>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</si>
  <si>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</si>
  <si>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</si>
  <si>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</si>
  <si>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29</t>
  </si>
  <si>
    <t>х</t>
  </si>
  <si>
    <t>-</t>
  </si>
  <si>
    <t>""</t>
  </si>
  <si>
    <t>Расходы бюджета - ИТОГО</t>
  </si>
  <si>
    <t xml:space="preserve">  ОБЩЕГОСУДАРСТВЕННЫЕ ВОПРОСЫ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</si>
  <si>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</si>
  <si>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</si>
  <si>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</si>
  <si>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</si>
  <si>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Другие общегосударственные вопросы</t>
  </si>
  <si>
    <t xml:space="preserve">  НАЦИОНАЛЬНАЯ ОБОРОНА</t>
  </si>
  <si>
    <t xml:space="preserve">  Мобилизационная и вневойсковая подготовка</t>
  </si>
  <si>
    <t xml:space="preserve">  НАЦИОНАЛЬНАЯ БЕЗОПАСНОСТЬ И ПРАВООХРАНИТЕЛЬНАЯ ДЕЯТЕЛЬНОСТЬ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</si>
  <si>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</si>
  <si>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НАЦИОНАЛЬНАЯ ЭКОНОМИКА</t>
  </si>
  <si>
    <t xml:space="preserve">  Сельское хозяйство и рыболовство</t>
  </si>
  <si>
    <t xml:space="preserve">  Дорожное хозяйство (дорожные фонды)</t>
  </si>
  <si>
    <t xml:space="preserve">  Другие вопросы в области национальной экономики</t>
  </si>
  <si>
    <t xml:space="preserve">  ЖИЛИЩНО-КОММУНАЛЬНОЕ ХОЗЯЙСТВО</t>
  </si>
  <si>
    <t xml:space="preserve">  Коммунальное хозяйство</t>
  </si>
  <si>
    <t xml:space="preserve">  ОБРАЗОВАНИЕ</t>
  </si>
  <si>
    <t xml:space="preserve">  Дошкольное образование</t>
  </si>
  <si>
    <t xml:space="preserve">  Общее образование</t>
  </si>
  <si>
    <t xml:space="preserve">  Молодежная политика и оздоровление детей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</si>
  <si>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</si>
  <si>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</si>
  <si>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</si>
  <si>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</si>
  <si>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</si>
  <si>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</si>
  <si>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</si>
  <si>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Другие вопросы в области социальной политики</t>
  </si>
  <si>
    <t xml:space="preserve">  ФИЗИЧЕСКАЯ КУЛЬТУРА И СПОРТ</t>
  </si>
  <si>
    <t xml:space="preserve">  Физическая культура</t>
  </si>
  <si>
    <t xml:space="preserve">  Массовый спорт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</si>
  <si>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</si>
  <si>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</si>
  <si>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Иные дотации</t>
  </si>
  <si>
    <t>Кассовое исполнение за 9 месяцев 2015 года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</si>
  <si>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</si>
  <si>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2 249 823,01</t>
  </si>
  <si>
    <t>1 633 919,19</t>
  </si>
  <si>
    <t>1 108 084,43</t>
  </si>
  <si>
    <t>10 348 533,82</t>
  </si>
  <si>
    <t>10 227 247,00</t>
  </si>
  <si>
    <t>121 286,82</t>
  </si>
  <si>
    <t>522 557,00</t>
  </si>
  <si>
    <t>88 659 019,84</t>
  </si>
  <si>
    <t>18 784 677,15</t>
  </si>
  <si>
    <t>61 546 519,08</t>
  </si>
  <si>
    <t>5 000,00</t>
  </si>
  <si>
    <t>8 322 823,61</t>
  </si>
  <si>
    <t>5 965 517,3</t>
  </si>
  <si>
    <t>2 025 862,52</t>
  </si>
  <si>
    <t>1479 700,00</t>
  </si>
  <si>
    <t>3 240 922,77</t>
  </si>
  <si>
    <t>549 032,01</t>
  </si>
  <si>
    <t>472 666,00</t>
  </si>
  <si>
    <t>442 666,00</t>
  </si>
  <si>
    <t>30 000,00</t>
  </si>
  <si>
    <t>0,00</t>
  </si>
  <si>
    <t>Кассовое исполнение за 9 месяцев 2016 года</t>
  </si>
  <si>
    <t>РзПр</t>
  </si>
  <si>
    <t>Утверждено на 2016 год</t>
  </si>
  <si>
    <t>Уточненная бюджетная роспись на 2016 год</t>
  </si>
  <si>
    <t>Процент исполнения к уточненной бюджетной росписи</t>
  </si>
  <si>
    <t>Темп роста 2016 год к соответствующему периоду 2015 года,%</t>
  </si>
  <si>
    <t xml:space="preserve"> 0100 </t>
  </si>
  <si>
    <t xml:space="preserve"> 0103 </t>
  </si>
  <si>
    <t xml:space="preserve"> 0104 </t>
  </si>
  <si>
    <t xml:space="preserve"> 0105 </t>
  </si>
  <si>
    <t xml:space="preserve"> 0106</t>
  </si>
  <si>
    <t xml:space="preserve"> 0111</t>
  </si>
  <si>
    <t xml:space="preserve"> 0113 </t>
  </si>
  <si>
    <t xml:space="preserve"> 0200 </t>
  </si>
  <si>
    <t xml:space="preserve"> 0203</t>
  </si>
  <si>
    <t xml:space="preserve"> 0300</t>
  </si>
  <si>
    <t xml:space="preserve"> 0309</t>
  </si>
  <si>
    <t xml:space="preserve"> 0400</t>
  </si>
  <si>
    <t xml:space="preserve"> 0405</t>
  </si>
  <si>
    <t xml:space="preserve"> 0409 </t>
  </si>
  <si>
    <t xml:space="preserve"> 0412</t>
  </si>
  <si>
    <t xml:space="preserve"> 0500</t>
  </si>
  <si>
    <t xml:space="preserve">  0502 </t>
  </si>
  <si>
    <t xml:space="preserve"> 0700</t>
  </si>
  <si>
    <t xml:space="preserve"> 0701 </t>
  </si>
  <si>
    <t xml:space="preserve"> 0702 </t>
  </si>
  <si>
    <t xml:space="preserve">0707 </t>
  </si>
  <si>
    <t xml:space="preserve">0709 </t>
  </si>
  <si>
    <t>0800</t>
  </si>
  <si>
    <t xml:space="preserve">  0801</t>
  </si>
  <si>
    <t xml:space="preserve"> 1000</t>
  </si>
  <si>
    <t xml:space="preserve"> 1001</t>
  </si>
  <si>
    <t>1003</t>
  </si>
  <si>
    <t xml:space="preserve"> 1004</t>
  </si>
  <si>
    <t xml:space="preserve"> 1006 </t>
  </si>
  <si>
    <t>1100</t>
  </si>
  <si>
    <t xml:space="preserve"> 1101 </t>
  </si>
  <si>
    <t xml:space="preserve"> 1102</t>
  </si>
  <si>
    <t>1400</t>
  </si>
  <si>
    <t xml:space="preserve"> 1401</t>
  </si>
  <si>
    <t>1402</t>
  </si>
  <si>
    <t>0102</t>
  </si>
  <si>
    <t>Функционирование высшего должностного лица Российской Федерации и муниципального образования</t>
  </si>
  <si>
    <t>0310</t>
  </si>
  <si>
    <t>Обеспечение пожарной безопастности</t>
  </si>
  <si>
    <t>0501</t>
  </si>
  <si>
    <t>0503</t>
  </si>
  <si>
    <t>Жилищное хозяйство</t>
  </si>
  <si>
    <t>Благоустройство</t>
  </si>
  <si>
    <t>Сведения об исполнении  консолидированного  бюджета муниципального образования Гордеевский район" по расходам в разрезе разделов и подразделов классификации расходов в сравнении запланированными значениями на соответствующий период(финансовый год) и соответсвующим периодом отчетного финансового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</si>
</sst>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13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91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6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13"/>
    <xf numFmtId="0" fontId="6" fillId="0" borderId="2">
      <alignment horizontal="center"/>
    </xf>
    <xf numFmtId="0" fontId="4" fillId="0" borderId="14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5">
      <alignment horizontal="right"/>
    </xf>
    <xf numFmtId="49" fontId="4" fillId="0" borderId="3">
      <alignment horizontal="center"/>
    </xf>
    <xf numFmtId="0" fontId="4" fillId="0" borderId="16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15">
      <alignment horizontal="right"/>
    </xf>
    <xf numFmtId="164" fontId="6" fillId="0" borderId="4">
      <alignment horizontal="center"/>
    </xf>
    <xf numFmtId="49" fontId="6" fillId="0" borderId="1"/>
    <xf numFmtId="0" fontId="6" fillId="0" borderId="1">
      <alignment horizontal="right"/>
    </xf>
    <xf numFmtId="0" fontId="6" fillId="0" borderId="5">
      <alignment horizontal="center"/>
    </xf>
    <xf numFmtId="0" fontId="6" fillId="0" borderId="6">
      <alignment wrapText="1"/>
    </xf>
    <xf numFmtId="49" fontId="6" fillId="0" borderId="7">
      <alignment horizontal="center"/>
    </xf>
    <xf numFmtId="0" fontId="6" fillId="0" borderId="8">
      <alignment wrapText="1"/>
    </xf>
    <xf numFmtId="49" fontId="6" fillId="0" borderId="4">
      <alignment horizontal="center"/>
    </xf>
    <xf numFmtId="0" fontId="6" fillId="0" borderId="12">
      <alignment horizontal="left"/>
    </xf>
    <xf numFmtId="49" fontId="6" fillId="0" borderId="12"/>
    <xf numFmtId="0" fontId="6" fillId="0" borderId="4">
      <alignment horizontal="center"/>
    </xf>
    <xf numFmtId="49" fontId="6" fillId="0" borderId="9">
      <alignment horizontal="center"/>
    </xf>
    <xf numFmtId="0" fontId="9" fillId="0" borderId="1"/>
    <xf numFmtId="0" fontId="9" fillId="0" borderId="17"/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2">
      <alignment horizontal="center" vertical="center" wrapText="1"/>
    </xf>
    <xf numFmtId="0" fontId="6" fillId="0" borderId="18">
      <alignment horizontal="left" wrapText="1"/>
    </xf>
    <xf numFmtId="49" fontId="6" fillId="0" borderId="19">
      <alignment horizontal="center" wrapText="1"/>
    </xf>
    <xf numFmtId="49" fontId="6" fillId="0" borderId="20">
      <alignment horizontal="center"/>
    </xf>
    <xf numFmtId="4" fontId="6" fillId="0" borderId="10">
      <alignment horizontal="right"/>
    </xf>
    <xf numFmtId="4" fontId="6" fillId="0" borderId="21">
      <alignment horizontal="right"/>
    </xf>
    <xf numFmtId="0" fontId="6" fillId="0" borderId="22">
      <alignment horizontal="left" wrapText="1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6">
      <alignment horizontal="center"/>
    </xf>
    <xf numFmtId="0" fontId="6" fillId="0" borderId="27">
      <alignment horizontal="left" wrapText="1" indent="1"/>
    </xf>
    <xf numFmtId="0" fontId="6" fillId="0" borderId="21">
      <alignment horizontal="left" wrapText="1" indent="2"/>
    </xf>
    <xf numFmtId="49" fontId="6" fillId="0" borderId="28">
      <alignment horizontal="center"/>
    </xf>
    <xf numFmtId="49" fontId="6" fillId="0" borderId="10">
      <alignment horizontal="center"/>
    </xf>
    <xf numFmtId="0" fontId="6" fillId="0" borderId="4">
      <alignment horizontal="left" wrapText="1" indent="2"/>
    </xf>
    <xf numFmtId="0" fontId="6" fillId="0" borderId="17"/>
    <xf numFmtId="0" fontId="6" fillId="2" borderId="17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6">
      <alignment horizontal="left"/>
    </xf>
    <xf numFmtId="49" fontId="6" fillId="0" borderId="6"/>
    <xf numFmtId="0" fontId="6" fillId="0" borderId="6"/>
    <xf numFmtId="0" fontId="4" fillId="0" borderId="6"/>
    <xf numFmtId="0" fontId="6" fillId="0" borderId="30">
      <alignment horizontal="left" wrapText="1"/>
    </xf>
    <xf numFmtId="49" fontId="6" fillId="0" borderId="20">
      <alignment horizontal="center" wrapText="1"/>
    </xf>
    <xf numFmtId="4" fontId="6" fillId="0" borderId="31">
      <alignment horizontal="right"/>
    </xf>
    <xf numFmtId="4" fontId="6" fillId="0" borderId="32">
      <alignment horizontal="right"/>
    </xf>
    <xf numFmtId="0" fontId="6" fillId="0" borderId="33">
      <alignment horizontal="left" wrapText="1"/>
    </xf>
    <xf numFmtId="49" fontId="6" fillId="0" borderId="28">
      <alignment horizontal="center" wrapText="1"/>
    </xf>
    <xf numFmtId="49" fontId="6" fillId="0" borderId="21">
      <alignment horizontal="center"/>
    </xf>
    <xf numFmtId="0" fontId="6" fillId="0" borderId="32">
      <alignment horizontal="left" wrapText="1" indent="2"/>
    </xf>
    <xf numFmtId="49" fontId="6" fillId="0" borderId="34">
      <alignment horizontal="center"/>
    </xf>
    <xf numFmtId="49" fontId="6" fillId="0" borderId="31">
      <alignment horizontal="center"/>
    </xf>
    <xf numFmtId="0" fontId="6" fillId="0" borderId="7">
      <alignment horizontal="left" wrapText="1" indent="2"/>
    </xf>
    <xf numFmtId="0" fontId="6" fillId="0" borderId="8"/>
    <xf numFmtId="0" fontId="6" fillId="0" borderId="35"/>
    <xf numFmtId="0" fontId="1" fillId="0" borderId="36">
      <alignment horizontal="left" wrapText="1"/>
    </xf>
    <xf numFmtId="0" fontId="6" fillId="0" borderId="37">
      <alignment horizontal="center" wrapText="1"/>
    </xf>
    <xf numFmtId="49" fontId="6" fillId="0" borderId="38">
      <alignment horizontal="center" wrapText="1"/>
    </xf>
    <xf numFmtId="4" fontId="6" fillId="0" borderId="20">
      <alignment horizontal="right"/>
    </xf>
    <xf numFmtId="4" fontId="6" fillId="0" borderId="39">
      <alignment horizontal="right"/>
    </xf>
    <xf numFmtId="0" fontId="1" fillId="0" borderId="4">
      <alignment horizontal="left" wrapText="1"/>
    </xf>
    <xf numFmtId="0" fontId="4" fillId="0" borderId="17"/>
    <xf numFmtId="0" fontId="4" fillId="0" borderId="12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6"/>
    <xf numFmtId="49" fontId="6" fillId="0" borderId="6">
      <alignment horizontal="left"/>
    </xf>
    <xf numFmtId="0" fontId="6" fillId="0" borderId="23">
      <alignment horizontal="left" wrapText="1"/>
    </xf>
    <xf numFmtId="0" fontId="6" fillId="0" borderId="27">
      <alignment horizontal="left" wrapText="1"/>
    </xf>
    <xf numFmtId="0" fontId="4" fillId="0" borderId="25"/>
    <xf numFmtId="0" fontId="4" fillId="0" borderId="26"/>
    <xf numFmtId="0" fontId="6" fillId="0" borderId="30">
      <alignment horizontal="left" wrapText="1" indent="1"/>
    </xf>
    <xf numFmtId="49" fontId="6" fillId="0" borderId="34">
      <alignment horizontal="center" wrapText="1"/>
    </xf>
    <xf numFmtId="0" fontId="6" fillId="0" borderId="33">
      <alignment horizontal="left" wrapText="1" indent="1"/>
    </xf>
    <xf numFmtId="0" fontId="6" fillId="0" borderId="23">
      <alignment horizontal="left" wrapText="1" indent="2"/>
    </xf>
    <xf numFmtId="0" fontId="6" fillId="0" borderId="27">
      <alignment horizontal="left" wrapText="1" indent="2"/>
    </xf>
    <xf numFmtId="0" fontId="6" fillId="0" borderId="40">
      <alignment horizontal="left" wrapText="1" indent="2"/>
    </xf>
    <xf numFmtId="49" fontId="6" fillId="0" borderId="34">
      <alignment horizontal="center" shrinkToFit="1"/>
    </xf>
    <xf numFmtId="49" fontId="6" fillId="0" borderId="31">
      <alignment horizontal="center" shrinkToFit="1"/>
    </xf>
    <xf numFmtId="0" fontId="6" fillId="0" borderId="33">
      <alignment horizontal="left" wrapText="1" indent="2"/>
    </xf>
    <xf numFmtId="0" fontId="1" fillId="0" borderId="11">
      <alignment horizontal="center" vertical="center" textRotation="90" wrapText="1"/>
    </xf>
    <xf numFmtId="0" fontId="6" fillId="0" borderId="10">
      <alignment horizontal="center" vertical="top" wrapText="1"/>
    </xf>
    <xf numFmtId="0" fontId="6" fillId="0" borderId="10">
      <alignment horizontal="center" vertical="top"/>
    </xf>
    <xf numFmtId="0" fontId="6" fillId="0" borderId="10">
      <alignment horizontal="center" vertical="top"/>
    </xf>
    <xf numFmtId="49" fontId="6" fillId="0" borderId="10">
      <alignment horizontal="center" vertical="top" wrapText="1"/>
    </xf>
    <xf numFmtId="0" fontId="6" fillId="0" borderId="10">
      <alignment horizontal="center" vertical="top" wrapText="1"/>
    </xf>
    <xf numFmtId="0" fontId="1" fillId="0" borderId="41"/>
    <xf numFmtId="49" fontId="1" fillId="0" borderId="19">
      <alignment horizontal="center"/>
    </xf>
    <xf numFmtId="0" fontId="9" fillId="0" borderId="16"/>
    <xf numFmtId="49" fontId="10" fillId="0" borderId="42">
      <alignment horizontal="left" vertical="center" wrapText="1"/>
    </xf>
    <xf numFmtId="49" fontId="1" fillId="0" borderId="28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6">
      <alignment horizontal="right"/>
    </xf>
    <xf numFmtId="49" fontId="6" fillId="0" borderId="40">
      <alignment horizontal="left" vertical="center" wrapText="1" indent="3"/>
    </xf>
    <xf numFmtId="49" fontId="6" fillId="0" borderId="34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8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2">
      <alignment horizontal="right"/>
    </xf>
    <xf numFmtId="4" fontId="6" fillId="0" borderId="46">
      <alignment horizontal="right"/>
    </xf>
    <xf numFmtId="0" fontId="1" fillId="0" borderId="12">
      <alignment horizontal="center" vertical="center" textRotation="90" wrapText="1"/>
    </xf>
    <xf numFmtId="49" fontId="6" fillId="0" borderId="12">
      <alignment horizontal="left" vertical="center" wrapText="1" indent="3"/>
    </xf>
    <xf numFmtId="49" fontId="6" fillId="0" borderId="17">
      <alignment horizontal="center" vertical="center" wrapText="1"/>
    </xf>
    <xf numFmtId="4" fontId="6" fillId="0" borderId="17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6">
      <alignment horizontal="center" vertical="center" textRotation="90" wrapText="1"/>
    </xf>
    <xf numFmtId="49" fontId="6" fillId="0" borderId="6">
      <alignment horizontal="left" vertical="center" wrapText="1" indent="3"/>
    </xf>
    <xf numFmtId="49" fontId="6" fillId="0" borderId="6">
      <alignment horizontal="center" vertical="center" wrapText="1"/>
    </xf>
    <xf numFmtId="4" fontId="6" fillId="0" borderId="6">
      <alignment horizontal="right"/>
    </xf>
    <xf numFmtId="49" fontId="1" fillId="0" borderId="19">
      <alignment horizontal="center" vertical="center" wrapText="1"/>
    </xf>
    <xf numFmtId="0" fontId="6" fillId="0" borderId="26"/>
    <xf numFmtId="0" fontId="1" fillId="0" borderId="12">
      <alignment horizontal="center" vertical="center" textRotation="90"/>
    </xf>
    <xf numFmtId="0" fontId="1" fillId="0" borderId="6">
      <alignment horizontal="center" vertical="center" textRotation="90"/>
    </xf>
    <xf numFmtId="0" fontId="1" fillId="0" borderId="11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0">
      <alignment horizontal="center" vertical="center" textRotation="90"/>
    </xf>
    <xf numFmtId="0" fontId="1" fillId="0" borderId="19">
      <alignment horizontal="center" vertical="center"/>
    </xf>
    <xf numFmtId="0" fontId="6" fillId="0" borderId="42">
      <alignment horizontal="left" vertical="center" wrapText="1"/>
    </xf>
    <xf numFmtId="0" fontId="6" fillId="0" borderId="24">
      <alignment horizontal="center" vertical="center"/>
    </xf>
    <xf numFmtId="0" fontId="6" fillId="0" borderId="34">
      <alignment horizontal="center" vertical="center"/>
    </xf>
    <xf numFmtId="0" fontId="6" fillId="0" borderId="28">
      <alignment horizontal="center" vertical="center"/>
    </xf>
    <xf numFmtId="0" fontId="6" fillId="0" borderId="44">
      <alignment horizontal="left" vertical="center" wrapText="1"/>
    </xf>
    <xf numFmtId="0" fontId="1" fillId="0" borderId="28">
      <alignment horizontal="center" vertical="center"/>
    </xf>
    <xf numFmtId="0" fontId="6" fillId="0" borderId="45">
      <alignment horizontal="center" vertical="center"/>
    </xf>
    <xf numFmtId="49" fontId="1" fillId="0" borderId="19">
      <alignment horizontal="center" vertical="center"/>
    </xf>
    <xf numFmtId="49" fontId="6" fillId="0" borderId="42">
      <alignment horizontal="left" vertical="center" wrapText="1"/>
    </xf>
    <xf numFmtId="49" fontId="6" fillId="0" borderId="24">
      <alignment horizontal="center" vertical="center"/>
    </xf>
    <xf numFmtId="49" fontId="6" fillId="0" borderId="34">
      <alignment horizontal="center" vertical="center"/>
    </xf>
    <xf numFmtId="49" fontId="6" fillId="0" borderId="28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6">
      <alignment horizontal="center"/>
    </xf>
    <xf numFmtId="0" fontId="6" fillId="0" borderId="6">
      <alignment horizontal="center"/>
    </xf>
    <xf numFmtId="49" fontId="6" fillId="0" borderId="1">
      <alignment horizontal="left"/>
    </xf>
    <xf numFmtId="0" fontId="6" fillId="0" borderId="12">
      <alignment horizontal="center"/>
    </xf>
    <xf numFmtId="49" fontId="6" fillId="0" borderId="12">
      <alignment horizontal="center"/>
    </xf>
    <xf numFmtId="0" fontId="6" fillId="0" borderId="1">
      <alignment horizontal="center"/>
    </xf>
    <xf numFmtId="49" fontId="6" fillId="0" borderId="6"/>
    <xf numFmtId="0" fontId="11" fillId="0" borderId="6">
      <alignment wrapText="1"/>
    </xf>
    <xf numFmtId="0" fontId="11" fillId="0" borderId="10">
      <alignment wrapText="1"/>
    </xf>
    <xf numFmtId="0" fontId="11" fillId="0" borderId="12">
      <alignment wrapText="1"/>
    </xf>
    <xf numFmtId="0" fontId="6" fillId="0" borderId="12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6"/>
    <xf numFmtId="0" fontId="4" fillId="3" borderId="8"/>
    <xf numFmtId="0" fontId="4" fillId="3" borderId="12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7"/>
    <xf numFmtId="0" fontId="4" fillId="3" borderId="29"/>
    <xf numFmtId="43" fontId="1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4" fillId="0" borderId="14" xfId="11" applyNumberFormat="1" applyProtection="1"/>
    <xf numFmtId="0" fontId="4" fillId="0" borderId="16" xfId="16" applyNumberFormat="1" applyProtection="1"/>
    <xf numFmtId="0" fontId="6" fillId="0" borderId="1" xfId="19" applyNumberFormat="1" applyProtection="1"/>
    <xf numFmtId="49" fontId="6" fillId="0" borderId="10" xfId="38" applyNumberFormat="1" applyProtection="1">
      <alignment horizontal="center" vertical="center" wrapText="1"/>
    </xf>
    <xf numFmtId="49" fontId="6" fillId="0" borderId="2" xfId="39" applyNumberFormat="1" applyProtection="1">
      <alignment horizontal="center" vertical="center" wrapText="1"/>
    </xf>
    <xf numFmtId="0" fontId="6" fillId="2" borderId="1" xfId="58" applyNumberFormat="1" applyProtection="1"/>
    <xf numFmtId="0" fontId="6" fillId="0" borderId="1" xfId="59" applyNumberFormat="1" applyProtection="1">
      <alignment horizontal="left" wrapText="1"/>
    </xf>
    <xf numFmtId="49" fontId="6" fillId="0" borderId="1" xfId="61" applyNumberFormat="1" applyProtection="1">
      <alignment horizontal="center"/>
    </xf>
    <xf numFmtId="0" fontId="6" fillId="0" borderId="6" xfId="63" applyNumberFormat="1" applyProtection="1">
      <alignment horizontal="left"/>
    </xf>
    <xf numFmtId="49" fontId="6" fillId="0" borderId="6" xfId="64" applyNumberFormat="1" applyProtection="1"/>
    <xf numFmtId="0" fontId="4" fillId="0" borderId="6" xfId="66" applyNumberFormat="1" applyProtection="1"/>
    <xf numFmtId="0" fontId="6" fillId="0" borderId="30" xfId="67" applyNumberFormat="1" applyProtection="1">
      <alignment horizontal="left" wrapText="1"/>
    </xf>
    <xf numFmtId="49" fontId="6" fillId="0" borderId="20" xfId="68" applyNumberFormat="1" applyProtection="1">
      <alignment horizontal="center" wrapText="1"/>
    </xf>
    <xf numFmtId="4" fontId="6" fillId="0" borderId="31" xfId="69" applyNumberFormat="1" applyProtection="1">
      <alignment horizontal="right"/>
    </xf>
    <xf numFmtId="4" fontId="6" fillId="0" borderId="32" xfId="70" applyNumberFormat="1" applyProtection="1">
      <alignment horizontal="right"/>
    </xf>
    <xf numFmtId="0" fontId="6" fillId="0" borderId="32" xfId="74" applyNumberFormat="1" applyProtection="1">
      <alignment horizontal="left" wrapText="1" indent="2"/>
    </xf>
    <xf numFmtId="49" fontId="6" fillId="0" borderId="31" xfId="76" applyNumberFormat="1" applyProtection="1">
      <alignment horizontal="center"/>
    </xf>
    <xf numFmtId="0" fontId="4" fillId="0" borderId="17" xfId="86" applyNumberFormat="1" applyProtection="1"/>
    <xf numFmtId="49" fontId="6" fillId="0" borderId="10" xfId="37" applyBorder="1" applyProtection="1">
      <alignment horizontal="center" vertical="center" wrapText="1"/>
      <protection locked="0"/>
    </xf>
    <xf numFmtId="49" fontId="6" fillId="0" borderId="10" xfId="36" applyNumberFormat="1" applyBorder="1" applyProtection="1">
      <alignment horizontal="center" vertical="center" wrapText="1"/>
    </xf>
    <xf numFmtId="43" fontId="6" fillId="0" borderId="31" xfId="190" applyFont="1" applyBorder="1" applyAlignment="1" applyProtection="1">
      <alignment horizontal="center"/>
    </xf>
    <xf numFmtId="49" fontId="6" fillId="0" borderId="31" xfId="76" applyNumberFormat="1" applyFont="1" applyProtection="1">
      <alignment horizontal="center"/>
    </xf>
    <xf numFmtId="49" fontId="4" fillId="0" borderId="10" xfId="38" applyNumberFormat="1" applyFont="1" applyProtection="1">
      <alignment horizontal="center" vertical="center" wrapText="1"/>
    </xf>
    <xf numFmtId="43" fontId="6" fillId="0" borderId="31" xfId="190" applyFont="1" applyBorder="1" applyAlignment="1" applyProtection="1">
      <alignment horizontal="right"/>
    </xf>
    <xf numFmtId="43" fontId="6" fillId="0" borderId="20" xfId="190" applyFont="1" applyBorder="1" applyAlignment="1" applyProtection="1">
      <alignment horizontal="center" wrapText="1"/>
    </xf>
    <xf numFmtId="43" fontId="6" fillId="0" borderId="20" xfId="190" applyFont="1" applyBorder="1" applyAlignment="1" applyProtection="1">
      <alignment horizontal="right" wrapText="1"/>
    </xf>
    <xf numFmtId="43" fontId="4" fillId="0" borderId="17" xfId="86" applyNumberFormat="1" applyProtection="1"/>
    <xf numFmtId="49" fontId="6" fillId="0" borderId="10" xfId="36" applyNumberFormat="1" applyBorder="1" applyProtection="1">
      <alignment horizontal="center" vertical="center" wrapText="1"/>
    </xf>
    <xf numFmtId="49" fontId="6" fillId="0" borderId="10" xfId="36" applyBorder="1" applyProtection="1">
      <alignment horizontal="center" vertical="center" wrapText="1"/>
      <protection locked="0"/>
    </xf>
    <xf numFmtId="49" fontId="4" fillId="0" borderId="25" xfId="36" applyNumberFormat="1" applyFont="1" applyBorder="1" applyProtection="1">
      <alignment horizontal="center" vertical="center" wrapText="1"/>
    </xf>
    <xf numFmtId="49" fontId="4" fillId="0" borderId="31" xfId="36" applyNumberFormat="1" applyFont="1" applyBorder="1" applyProtection="1">
      <alignment horizontal="center" vertical="center" wrapText="1"/>
    </xf>
    <xf numFmtId="49" fontId="6" fillId="0" borderId="10" xfId="37" applyBorder="1" applyProtection="1">
      <alignment horizontal="center" vertical="center" wrapText="1"/>
      <protection locked="0"/>
    </xf>
    <xf numFmtId="0" fontId="3" fillId="0" borderId="1" xfId="1" applyNumberFormat="1" applyFont="1" applyAlignment="1" applyProtection="1">
      <alignment horizontal="center" wrapText="1"/>
    </xf>
  </cellXfs>
  <cellStyles count="191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  <cellStyle name="Финансовый" xfId="190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A2" sqref="A2:H2"/>
    </sheetView>
  </sheetViews>
  <sheetFormatPr defaultRowHeight="15" x14ac:dyDescent="0.25"/>
  <cols>
    <col min="1" max="1" width="49.28515625" style="1" customWidth="1"/>
    <col min="2" max="2" width="12" style="1" customWidth="1"/>
    <col min="3" max="3" width="16.140625" style="1" customWidth="1"/>
    <col min="4" max="4" width="18.5703125" style="1" customWidth="1"/>
    <col min="5" max="5" width="16.7109375" style="1" customWidth="1"/>
    <col min="6" max="6" width="17.42578125" style="1" customWidth="1"/>
    <col min="7" max="7" width="14.7109375" style="1" customWidth="1"/>
    <col min="8" max="8" width="14.85546875" style="1" customWidth="1"/>
    <col min="9" max="9" width="16.28515625" style="1" hidden="1" customWidth="1"/>
    <col min="10" max="10" width="9.7109375" style="1" customWidth="1"/>
    <col min="11" max="16384" width="9.140625" style="1"/>
  </cols>
  <sheetData>
    <row r="1" spans="1:10" ht="7.5" customHeight="1" x14ac:dyDescent="0.25">
      <c r="A1" s="9"/>
      <c r="B1" s="10"/>
      <c r="C1" s="10"/>
      <c r="D1" s="10"/>
      <c r="E1" s="10"/>
      <c r="F1" s="2"/>
      <c r="G1" s="2"/>
      <c r="H1" s="2"/>
      <c r="I1" s="2"/>
      <c r="J1" s="2"/>
    </row>
    <row r="2" spans="1:10" ht="41.25" customHeight="1" x14ac:dyDescent="0.25">
      <c r="A2" s="35" t="s">
        <v>121</v>
      </c>
      <c r="B2" s="35"/>
      <c r="C2" s="35"/>
      <c r="D2" s="35"/>
      <c r="E2" s="35"/>
      <c r="F2" s="35"/>
      <c r="G2" s="35"/>
      <c r="H2" s="35"/>
      <c r="I2" s="2"/>
      <c r="J2" s="2"/>
    </row>
    <row r="3" spans="1:10" ht="12.95" customHeight="1" x14ac:dyDescent="0.25">
      <c r="A3" s="11"/>
      <c r="B3" s="11"/>
      <c r="C3" s="11"/>
      <c r="D3" s="11"/>
      <c r="E3" s="12"/>
      <c r="F3" s="13"/>
      <c r="G3" s="13"/>
      <c r="H3" s="13"/>
      <c r="I3" s="13"/>
      <c r="J3" s="2"/>
    </row>
    <row r="4" spans="1:10" ht="11.45" customHeight="1" x14ac:dyDescent="0.25">
      <c r="A4" s="30" t="s">
        <v>0</v>
      </c>
      <c r="B4" s="32" t="s">
        <v>73</v>
      </c>
      <c r="C4" s="22"/>
      <c r="D4" s="22"/>
      <c r="E4" s="21"/>
      <c r="F4" s="34"/>
      <c r="G4" s="34"/>
      <c r="H4" s="34"/>
      <c r="I4" s="34"/>
      <c r="J4" s="3"/>
    </row>
    <row r="5" spans="1:10" ht="140.44999999999999" customHeight="1" x14ac:dyDescent="0.25">
      <c r="A5" s="31"/>
      <c r="B5" s="33"/>
      <c r="C5" s="25" t="s">
        <v>49</v>
      </c>
      <c r="D5" s="25" t="s">
        <v>74</v>
      </c>
      <c r="E5" s="25" t="s">
        <v>75</v>
      </c>
      <c r="F5" s="25" t="s">
        <v>72</v>
      </c>
      <c r="G5" s="25" t="s">
        <v>76</v>
      </c>
      <c r="H5" s="25" t="s">
        <v>77</v>
      </c>
      <c r="I5" s="6" t="s">
        <v>1</v>
      </c>
      <c r="J5" s="3"/>
    </row>
    <row r="6" spans="1:10" ht="11.45" customHeight="1" thickBot="1" x14ac:dyDescent="0.3">
      <c r="A6" s="6" t="s">
        <v>2</v>
      </c>
      <c r="B6" s="6" t="s">
        <v>3</v>
      </c>
      <c r="C6" s="6" t="s">
        <v>4</v>
      </c>
      <c r="D6" s="6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3"/>
    </row>
    <row r="7" spans="1:10" ht="30" customHeight="1" x14ac:dyDescent="0.25">
      <c r="A7" s="14" t="s">
        <v>14</v>
      </c>
      <c r="B7" s="15" t="s">
        <v>11</v>
      </c>
      <c r="C7" s="28">
        <v>141815406.06999999</v>
      </c>
      <c r="D7" s="27">
        <v>169270142.36000001</v>
      </c>
      <c r="E7" s="16">
        <v>189328339.09</v>
      </c>
      <c r="F7" s="16">
        <v>134879722.86000001</v>
      </c>
      <c r="G7" s="16">
        <f>F7/E7*100</f>
        <v>71.24116944578644</v>
      </c>
      <c r="H7" s="16">
        <f>F7/C7*100</f>
        <v>95.109358424305086</v>
      </c>
      <c r="I7" s="17" t="s">
        <v>12</v>
      </c>
      <c r="J7" s="4"/>
    </row>
    <row r="8" spans="1:10" ht="15" customHeight="1" x14ac:dyDescent="0.25">
      <c r="A8" s="18" t="s">
        <v>15</v>
      </c>
      <c r="B8" s="19" t="s">
        <v>78</v>
      </c>
      <c r="C8" s="26">
        <v>20629231.829999998</v>
      </c>
      <c r="D8" s="23">
        <v>24773663</v>
      </c>
      <c r="E8" s="16">
        <v>26458162.199999999</v>
      </c>
      <c r="F8" s="16">
        <v>19044150.899999999</v>
      </c>
      <c r="G8" s="16">
        <f t="shared" ref="G8:G17" si="0">F8/E8*100</f>
        <v>71.978358723645584</v>
      </c>
      <c r="H8" s="16">
        <f t="shared" ref="H8:H17" si="1">F8/C8*100</f>
        <v>92.316335658728207</v>
      </c>
      <c r="I8" s="17" t="s">
        <v>12</v>
      </c>
      <c r="J8" s="4"/>
    </row>
    <row r="9" spans="1:10" ht="15" customHeight="1" x14ac:dyDescent="0.25">
      <c r="A9" s="18" t="s">
        <v>114</v>
      </c>
      <c r="B9" s="19" t="s">
        <v>113</v>
      </c>
      <c r="C9" s="26">
        <v>1272012.29</v>
      </c>
      <c r="D9" s="23">
        <v>944272</v>
      </c>
      <c r="E9" s="16">
        <v>737189</v>
      </c>
      <c r="F9" s="16">
        <v>737186.86</v>
      </c>
      <c r="G9" s="16">
        <f t="shared" si="0"/>
        <v>99.99970970809386</v>
      </c>
      <c r="H9" s="16">
        <f t="shared" si="1"/>
        <v>57.954381871577667</v>
      </c>
      <c r="I9" s="17"/>
      <c r="J9" s="4"/>
    </row>
    <row r="10" spans="1:10" ht="36" customHeight="1" x14ac:dyDescent="0.25">
      <c r="A10" s="18" t="s">
        <v>50</v>
      </c>
      <c r="B10" s="24" t="s">
        <v>79</v>
      </c>
      <c r="C10" s="26">
        <v>323834.65000000002</v>
      </c>
      <c r="D10" s="23">
        <v>0</v>
      </c>
      <c r="E10" s="16">
        <v>0</v>
      </c>
      <c r="F10" s="16">
        <v>0</v>
      </c>
      <c r="G10" s="16">
        <v>0</v>
      </c>
      <c r="H10" s="16">
        <f t="shared" si="1"/>
        <v>0</v>
      </c>
      <c r="I10" s="17" t="s">
        <v>12</v>
      </c>
      <c r="J10" s="4"/>
    </row>
    <row r="11" spans="1:10" ht="38.25" customHeight="1" x14ac:dyDescent="0.25">
      <c r="A11" s="18" t="s">
        <v>16</v>
      </c>
      <c r="B11" s="19" t="s">
        <v>80</v>
      </c>
      <c r="C11" s="26">
        <v>15149642.689999999</v>
      </c>
      <c r="D11" s="23">
        <v>16878049</v>
      </c>
      <c r="E11" s="16">
        <v>18315517</v>
      </c>
      <c r="F11" s="16">
        <v>13771580.32</v>
      </c>
      <c r="G11" s="16">
        <f t="shared" si="0"/>
        <v>75.190781237570306</v>
      </c>
      <c r="H11" s="16">
        <f t="shared" si="1"/>
        <v>90.903664210446138</v>
      </c>
      <c r="I11" s="17" t="s">
        <v>12</v>
      </c>
      <c r="J11" s="4"/>
    </row>
    <row r="12" spans="1:10" ht="15" customHeight="1" x14ac:dyDescent="0.25">
      <c r="A12" s="18" t="s">
        <v>17</v>
      </c>
      <c r="B12" s="19" t="s">
        <v>81</v>
      </c>
      <c r="C12" s="26" t="s">
        <v>71</v>
      </c>
      <c r="D12" s="23">
        <v>550</v>
      </c>
      <c r="E12" s="16">
        <v>550</v>
      </c>
      <c r="F12" s="16">
        <v>0</v>
      </c>
      <c r="G12" s="16">
        <f>F12/E12*100</f>
        <v>0</v>
      </c>
      <c r="H12" s="16">
        <v>0</v>
      </c>
      <c r="I12" s="17" t="s">
        <v>12</v>
      </c>
      <c r="J12" s="4"/>
    </row>
    <row r="13" spans="1:10" ht="38.25" customHeight="1" x14ac:dyDescent="0.25">
      <c r="A13" s="18" t="s">
        <v>18</v>
      </c>
      <c r="B13" s="19" t="s">
        <v>82</v>
      </c>
      <c r="C13" s="26" t="s">
        <v>51</v>
      </c>
      <c r="D13" s="23">
        <v>3400000</v>
      </c>
      <c r="E13" s="16">
        <v>3400000</v>
      </c>
      <c r="F13" s="16">
        <v>2530464.7799999998</v>
      </c>
      <c r="G13" s="16">
        <f t="shared" si="0"/>
        <v>74.425434705882338</v>
      </c>
      <c r="H13" s="16">
        <f t="shared" si="1"/>
        <v>112.47394878408682</v>
      </c>
      <c r="I13" s="17" t="s">
        <v>12</v>
      </c>
      <c r="J13" s="4"/>
    </row>
    <row r="14" spans="1:10" ht="15" customHeight="1" x14ac:dyDescent="0.25">
      <c r="A14" s="18" t="s">
        <v>19</v>
      </c>
      <c r="B14" s="19" t="s">
        <v>83</v>
      </c>
      <c r="C14" s="26"/>
      <c r="D14" s="23">
        <v>450000</v>
      </c>
      <c r="E14" s="16">
        <v>219509</v>
      </c>
      <c r="F14" s="16"/>
      <c r="G14" s="16">
        <f t="shared" si="0"/>
        <v>0</v>
      </c>
      <c r="H14" s="16">
        <v>0</v>
      </c>
      <c r="I14" s="17" t="s">
        <v>12</v>
      </c>
      <c r="J14" s="4"/>
    </row>
    <row r="15" spans="1:10" ht="15" customHeight="1" x14ac:dyDescent="0.25">
      <c r="A15" s="18" t="s">
        <v>20</v>
      </c>
      <c r="B15" s="19" t="s">
        <v>84</v>
      </c>
      <c r="C15" s="26" t="s">
        <v>52</v>
      </c>
      <c r="D15" s="23">
        <v>3100792</v>
      </c>
      <c r="E15" s="16">
        <v>3785397.2</v>
      </c>
      <c r="F15" s="16">
        <v>2004918.94</v>
      </c>
      <c r="G15" s="16">
        <f t="shared" si="0"/>
        <v>52.964559174926208</v>
      </c>
      <c r="H15" s="16">
        <f t="shared" si="1"/>
        <v>122.70612599880168</v>
      </c>
      <c r="I15" s="17" t="s">
        <v>12</v>
      </c>
      <c r="J15" s="4"/>
    </row>
    <row r="16" spans="1:10" ht="15" customHeight="1" x14ac:dyDescent="0.25">
      <c r="A16" s="18" t="s">
        <v>21</v>
      </c>
      <c r="B16" s="19" t="s">
        <v>85</v>
      </c>
      <c r="C16" s="26">
        <v>312215.05</v>
      </c>
      <c r="D16" s="23">
        <v>518255</v>
      </c>
      <c r="E16" s="16">
        <v>513273</v>
      </c>
      <c r="F16" s="16">
        <v>348717.14</v>
      </c>
      <c r="G16" s="16">
        <f t="shared" si="0"/>
        <v>67.939895533176312</v>
      </c>
      <c r="H16" s="16">
        <f t="shared" si="1"/>
        <v>111.69132942182</v>
      </c>
      <c r="I16" s="17" t="s">
        <v>12</v>
      </c>
      <c r="J16" s="4"/>
    </row>
    <row r="17" spans="1:10" ht="15" customHeight="1" x14ac:dyDescent="0.25">
      <c r="A17" s="18" t="s">
        <v>22</v>
      </c>
      <c r="B17" s="19" t="s">
        <v>86</v>
      </c>
      <c r="C17" s="26">
        <v>312215.05</v>
      </c>
      <c r="D17" s="23">
        <v>518255</v>
      </c>
      <c r="E17" s="16">
        <v>513273</v>
      </c>
      <c r="F17" s="16">
        <v>347717.14</v>
      </c>
      <c r="G17" s="16">
        <f t="shared" si="0"/>
        <v>67.745067439744545</v>
      </c>
      <c r="H17" s="16">
        <f t="shared" si="1"/>
        <v>111.37103736671247</v>
      </c>
      <c r="I17" s="17" t="s">
        <v>12</v>
      </c>
      <c r="J17" s="4"/>
    </row>
    <row r="18" spans="1:10" ht="25.5" customHeight="1" x14ac:dyDescent="0.25">
      <c r="A18" s="18" t="s">
        <v>23</v>
      </c>
      <c r="B18" s="19" t="s">
        <v>87</v>
      </c>
      <c r="C18" s="26">
        <v>1308239.32</v>
      </c>
      <c r="D18" s="23">
        <v>1365803</v>
      </c>
      <c r="E18" s="16">
        <v>1388862</v>
      </c>
      <c r="F18" s="16">
        <v>1018291.09</v>
      </c>
      <c r="G18" s="16">
        <f t="shared" ref="G18:G30" si="2">F18/E18*100</f>
        <v>73.318377923796604</v>
      </c>
      <c r="H18" s="16">
        <f t="shared" ref="H18:H30" si="3">F18/C18*100</f>
        <v>77.836759255944074</v>
      </c>
      <c r="I18" s="17" t="s">
        <v>12</v>
      </c>
      <c r="J18" s="4"/>
    </row>
    <row r="19" spans="1:10" ht="25.5" customHeight="1" x14ac:dyDescent="0.25">
      <c r="A19" s="18" t="s">
        <v>24</v>
      </c>
      <c r="B19" s="19" t="s">
        <v>88</v>
      </c>
      <c r="C19" s="26" t="s">
        <v>53</v>
      </c>
      <c r="D19" s="23">
        <v>1250000</v>
      </c>
      <c r="E19" s="16">
        <v>1250000</v>
      </c>
      <c r="F19" s="16">
        <v>909145.69</v>
      </c>
      <c r="G19" s="16">
        <f t="shared" si="2"/>
        <v>72.731655200000006</v>
      </c>
      <c r="H19" s="16">
        <f t="shared" si="3"/>
        <v>82.046608127144253</v>
      </c>
      <c r="I19" s="17" t="s">
        <v>12</v>
      </c>
      <c r="J19" s="4"/>
    </row>
    <row r="20" spans="1:10" ht="25.5" customHeight="1" x14ac:dyDescent="0.25">
      <c r="A20" s="18" t="s">
        <v>116</v>
      </c>
      <c r="B20" s="19" t="s">
        <v>115</v>
      </c>
      <c r="C20" s="26">
        <v>200154.89</v>
      </c>
      <c r="D20" s="23">
        <v>115803</v>
      </c>
      <c r="E20" s="16">
        <v>138862</v>
      </c>
      <c r="F20" s="16">
        <v>109145.4</v>
      </c>
      <c r="G20" s="16">
        <f t="shared" si="2"/>
        <v>78.599904941596691</v>
      </c>
      <c r="H20" s="16">
        <f t="shared" si="3"/>
        <v>54.530468878377135</v>
      </c>
      <c r="I20" s="17"/>
      <c r="J20" s="4"/>
    </row>
    <row r="21" spans="1:10" ht="15" customHeight="1" x14ac:dyDescent="0.25">
      <c r="A21" s="18" t="s">
        <v>25</v>
      </c>
      <c r="B21" s="19" t="s">
        <v>89</v>
      </c>
      <c r="C21" s="26" t="s">
        <v>54</v>
      </c>
      <c r="D21" s="23">
        <v>4708598.2</v>
      </c>
      <c r="E21" s="16">
        <v>13521135.640000001</v>
      </c>
      <c r="F21" s="16">
        <v>10604093.75</v>
      </c>
      <c r="G21" s="16">
        <f t="shared" si="2"/>
        <v>78.426058522995476</v>
      </c>
      <c r="H21" s="16">
        <f t="shared" si="3"/>
        <v>102.46952790071666</v>
      </c>
      <c r="I21" s="17" t="s">
        <v>12</v>
      </c>
      <c r="J21" s="4"/>
    </row>
    <row r="22" spans="1:10" ht="15" customHeight="1" x14ac:dyDescent="0.25">
      <c r="A22" s="18" t="s">
        <v>26</v>
      </c>
      <c r="B22" s="19" t="s">
        <v>90</v>
      </c>
      <c r="C22" s="26" t="s">
        <v>71</v>
      </c>
      <c r="D22" s="23">
        <v>971378.2</v>
      </c>
      <c r="E22" s="16">
        <v>11125</v>
      </c>
      <c r="F22" s="16">
        <v>0</v>
      </c>
      <c r="G22" s="16">
        <f t="shared" si="2"/>
        <v>0</v>
      </c>
      <c r="H22" s="16">
        <v>0</v>
      </c>
      <c r="I22" s="17" t="s">
        <v>12</v>
      </c>
      <c r="J22" s="4"/>
    </row>
    <row r="23" spans="1:10" ht="15" customHeight="1" x14ac:dyDescent="0.25">
      <c r="A23" s="18" t="s">
        <v>27</v>
      </c>
      <c r="B23" s="19" t="s">
        <v>91</v>
      </c>
      <c r="C23" s="26" t="s">
        <v>55</v>
      </c>
      <c r="D23" s="23">
        <v>3586924</v>
      </c>
      <c r="E23" s="16">
        <v>11086924</v>
      </c>
      <c r="F23" s="16">
        <v>8986598.5899999999</v>
      </c>
      <c r="G23" s="16">
        <f t="shared" si="2"/>
        <v>81.055832889266668</v>
      </c>
      <c r="H23" s="16">
        <f t="shared" si="3"/>
        <v>87.869185030927682</v>
      </c>
      <c r="I23" s="17" t="s">
        <v>12</v>
      </c>
      <c r="J23" s="4"/>
    </row>
    <row r="24" spans="1:10" ht="15" customHeight="1" x14ac:dyDescent="0.25">
      <c r="A24" s="18" t="s">
        <v>28</v>
      </c>
      <c r="B24" s="19" t="s">
        <v>92</v>
      </c>
      <c r="C24" s="26" t="s">
        <v>56</v>
      </c>
      <c r="D24" s="23">
        <v>150296</v>
      </c>
      <c r="E24" s="16">
        <v>150296</v>
      </c>
      <c r="F24" s="16">
        <v>101767.21</v>
      </c>
      <c r="G24" s="16">
        <f t="shared" si="2"/>
        <v>67.711189918560706</v>
      </c>
      <c r="H24" s="16">
        <f t="shared" si="3"/>
        <v>83.90623977114744</v>
      </c>
      <c r="I24" s="17" t="s">
        <v>12</v>
      </c>
      <c r="J24" s="4"/>
    </row>
    <row r="25" spans="1:10" ht="15" customHeight="1" x14ac:dyDescent="0.25">
      <c r="A25" s="18" t="s">
        <v>29</v>
      </c>
      <c r="B25" s="19" t="s">
        <v>93</v>
      </c>
      <c r="C25" s="26">
        <v>5323831.91</v>
      </c>
      <c r="D25" s="23">
        <v>1780681</v>
      </c>
      <c r="E25" s="16">
        <v>7178842</v>
      </c>
      <c r="F25" s="16">
        <v>5596906.5300000003</v>
      </c>
      <c r="G25" s="16">
        <f t="shared" si="2"/>
        <v>77.9639185539952</v>
      </c>
      <c r="H25" s="16">
        <f t="shared" si="3"/>
        <v>105.12928703641209</v>
      </c>
      <c r="I25" s="17" t="s">
        <v>12</v>
      </c>
      <c r="J25" s="4"/>
    </row>
    <row r="26" spans="1:10" ht="15" customHeight="1" x14ac:dyDescent="0.25">
      <c r="A26" s="18" t="s">
        <v>119</v>
      </c>
      <c r="B26" s="19" t="s">
        <v>117</v>
      </c>
      <c r="C26" s="26">
        <v>773.85</v>
      </c>
      <c r="D26" s="23">
        <v>1500</v>
      </c>
      <c r="E26" s="16">
        <v>180392</v>
      </c>
      <c r="F26" s="16">
        <v>164413.26</v>
      </c>
      <c r="G26" s="16">
        <f t="shared" si="2"/>
        <v>91.142212514967412</v>
      </c>
      <c r="H26" s="16">
        <f t="shared" si="3"/>
        <v>21246.140724946697</v>
      </c>
      <c r="I26" s="17"/>
      <c r="J26" s="4"/>
    </row>
    <row r="27" spans="1:10" ht="15" customHeight="1" x14ac:dyDescent="0.25">
      <c r="A27" s="18" t="s">
        <v>30</v>
      </c>
      <c r="B27" s="19" t="s">
        <v>94</v>
      </c>
      <c r="C27" s="26" t="s">
        <v>57</v>
      </c>
      <c r="D27" s="23">
        <v>650000</v>
      </c>
      <c r="E27" s="16">
        <v>1812918</v>
      </c>
      <c r="F27" s="16">
        <v>1524090</v>
      </c>
      <c r="G27" s="16">
        <f t="shared" si="2"/>
        <v>84.068336240249138</v>
      </c>
      <c r="H27" s="16">
        <f t="shared" si="3"/>
        <v>291.66004856886423</v>
      </c>
      <c r="I27" s="17" t="s">
        <v>12</v>
      </c>
      <c r="J27" s="4"/>
    </row>
    <row r="28" spans="1:10" ht="15" customHeight="1" x14ac:dyDescent="0.25">
      <c r="A28" s="18" t="s">
        <v>120</v>
      </c>
      <c r="B28" s="19" t="s">
        <v>118</v>
      </c>
      <c r="C28" s="26">
        <v>4800501.0599999996</v>
      </c>
      <c r="D28" s="23">
        <v>1129181</v>
      </c>
      <c r="E28" s="16">
        <v>5185532</v>
      </c>
      <c r="F28" s="16">
        <v>3908403.27</v>
      </c>
      <c r="G28" s="16">
        <f t="shared" si="2"/>
        <v>75.371307514831656</v>
      </c>
      <c r="H28" s="16">
        <f t="shared" si="3"/>
        <v>81.416569252877125</v>
      </c>
      <c r="I28" s="17"/>
      <c r="J28" s="4"/>
    </row>
    <row r="29" spans="1:10" ht="15" customHeight="1" x14ac:dyDescent="0.25">
      <c r="A29" s="18" t="s">
        <v>31</v>
      </c>
      <c r="B29" s="19" t="s">
        <v>95</v>
      </c>
      <c r="C29" s="26" t="s">
        <v>58</v>
      </c>
      <c r="D29" s="23">
        <v>114472379</v>
      </c>
      <c r="E29" s="16">
        <v>117438839</v>
      </c>
      <c r="F29" s="16">
        <v>81912545.189999998</v>
      </c>
      <c r="G29" s="16">
        <f t="shared" si="2"/>
        <v>69.749110164483142</v>
      </c>
      <c r="H29" s="16">
        <f t="shared" si="3"/>
        <v>92.390537745426087</v>
      </c>
      <c r="I29" s="17" t="s">
        <v>12</v>
      </c>
      <c r="J29" s="4"/>
    </row>
    <row r="30" spans="1:10" ht="15" customHeight="1" x14ac:dyDescent="0.25">
      <c r="A30" s="18" t="s">
        <v>32</v>
      </c>
      <c r="B30" s="19" t="s">
        <v>96</v>
      </c>
      <c r="C30" s="26" t="s">
        <v>59</v>
      </c>
      <c r="D30" s="23">
        <v>27041900</v>
      </c>
      <c r="E30" s="16">
        <v>27096900</v>
      </c>
      <c r="F30" s="16">
        <v>18713647.289999999</v>
      </c>
      <c r="G30" s="16">
        <f t="shared" si="2"/>
        <v>69.061949115950526</v>
      </c>
      <c r="H30" s="16">
        <f t="shared" si="3"/>
        <v>99.621873405473991</v>
      </c>
      <c r="I30" s="17" t="s">
        <v>12</v>
      </c>
      <c r="J30" s="4"/>
    </row>
    <row r="31" spans="1:10" ht="15" customHeight="1" x14ac:dyDescent="0.25">
      <c r="A31" s="18" t="s">
        <v>33</v>
      </c>
      <c r="B31" s="19" t="s">
        <v>97</v>
      </c>
      <c r="C31" s="26" t="s">
        <v>60</v>
      </c>
      <c r="D31" s="23">
        <v>77188975</v>
      </c>
      <c r="E31" s="16">
        <v>80100435</v>
      </c>
      <c r="F31" s="16">
        <v>56710660.759999998</v>
      </c>
      <c r="G31" s="16">
        <f t="shared" ref="G31:G40" si="4">F31/E31*100</f>
        <v>70.799441675940955</v>
      </c>
      <c r="H31" s="16">
        <f t="shared" ref="H31:H40" si="5">F31/C31*100</f>
        <v>92.14275901824081</v>
      </c>
      <c r="I31" s="17" t="s">
        <v>12</v>
      </c>
      <c r="J31" s="4"/>
    </row>
    <row r="32" spans="1:10" ht="15" customHeight="1" x14ac:dyDescent="0.25">
      <c r="A32" s="18" t="s">
        <v>34</v>
      </c>
      <c r="B32" s="19" t="s">
        <v>98</v>
      </c>
      <c r="C32" s="26" t="s">
        <v>61</v>
      </c>
      <c r="D32" s="23">
        <v>17504</v>
      </c>
      <c r="E32" s="16">
        <v>17504</v>
      </c>
      <c r="F32" s="16">
        <v>0</v>
      </c>
      <c r="G32" s="16">
        <f t="shared" si="4"/>
        <v>0</v>
      </c>
      <c r="H32" s="16">
        <f t="shared" si="5"/>
        <v>0</v>
      </c>
      <c r="I32" s="17" t="s">
        <v>12</v>
      </c>
      <c r="J32" s="4"/>
    </row>
    <row r="33" spans="1:10" ht="15" customHeight="1" x14ac:dyDescent="0.25">
      <c r="A33" s="18" t="s">
        <v>35</v>
      </c>
      <c r="B33" s="19" t="s">
        <v>99</v>
      </c>
      <c r="C33" s="26" t="s">
        <v>62</v>
      </c>
      <c r="D33" s="23">
        <v>10224000</v>
      </c>
      <c r="E33" s="16">
        <v>10224000</v>
      </c>
      <c r="F33" s="16">
        <v>6488237.1399999997</v>
      </c>
      <c r="G33" s="16">
        <f t="shared" si="4"/>
        <v>63.460848395931137</v>
      </c>
      <c r="H33" s="16">
        <f t="shared" si="5"/>
        <v>77.957162665375762</v>
      </c>
      <c r="I33" s="17" t="s">
        <v>12</v>
      </c>
      <c r="J33" s="4"/>
    </row>
    <row r="34" spans="1:10" ht="15" customHeight="1" x14ac:dyDescent="0.25">
      <c r="A34" s="18" t="s">
        <v>36</v>
      </c>
      <c r="B34" s="19" t="s">
        <v>100</v>
      </c>
      <c r="C34" s="26">
        <v>8796151</v>
      </c>
      <c r="D34" s="23">
        <v>11109560</v>
      </c>
      <c r="E34" s="16">
        <v>11358051</v>
      </c>
      <c r="F34" s="16">
        <v>7777265</v>
      </c>
      <c r="G34" s="16">
        <f t="shared" si="4"/>
        <v>68.473587589983538</v>
      </c>
      <c r="H34" s="16">
        <f t="shared" si="5"/>
        <v>88.416683615367674</v>
      </c>
      <c r="I34" s="17" t="s">
        <v>12</v>
      </c>
      <c r="J34" s="4"/>
    </row>
    <row r="35" spans="1:10" ht="15" customHeight="1" x14ac:dyDescent="0.25">
      <c r="A35" s="18" t="s">
        <v>37</v>
      </c>
      <c r="B35" s="19" t="s">
        <v>101</v>
      </c>
      <c r="C35" s="26">
        <v>8796151</v>
      </c>
      <c r="D35" s="23">
        <v>11109560</v>
      </c>
      <c r="E35" s="16">
        <v>11358051</v>
      </c>
      <c r="F35" s="16">
        <v>7777265</v>
      </c>
      <c r="G35" s="16">
        <f t="shared" si="4"/>
        <v>68.473587589983538</v>
      </c>
      <c r="H35" s="16">
        <f t="shared" si="5"/>
        <v>88.416683615367674</v>
      </c>
      <c r="I35" s="17" t="s">
        <v>12</v>
      </c>
      <c r="J35" s="4"/>
    </row>
    <row r="36" spans="1:10" ht="15" customHeight="1" x14ac:dyDescent="0.25">
      <c r="A36" s="18" t="s">
        <v>38</v>
      </c>
      <c r="B36" s="19" t="s">
        <v>102</v>
      </c>
      <c r="C36" s="26" t="s">
        <v>63</v>
      </c>
      <c r="D36" s="23">
        <v>8889785.1600000001</v>
      </c>
      <c r="E36" s="16">
        <v>8934456.25</v>
      </c>
      <c r="F36" s="16">
        <v>6459693.5599999996</v>
      </c>
      <c r="G36" s="16">
        <f t="shared" si="4"/>
        <v>72.300914339358926</v>
      </c>
      <c r="H36" s="16">
        <f t="shared" si="5"/>
        <v>108.2838794214879</v>
      </c>
      <c r="I36" s="17" t="s">
        <v>12</v>
      </c>
      <c r="J36" s="4"/>
    </row>
    <row r="37" spans="1:10" ht="15" customHeight="1" x14ac:dyDescent="0.25">
      <c r="A37" s="18" t="s">
        <v>39</v>
      </c>
      <c r="B37" s="19" t="s">
        <v>103</v>
      </c>
      <c r="C37" s="26" t="s">
        <v>64</v>
      </c>
      <c r="D37" s="23">
        <v>2700000</v>
      </c>
      <c r="E37" s="16">
        <v>2700000</v>
      </c>
      <c r="F37" s="16">
        <v>1844835.02</v>
      </c>
      <c r="G37" s="16">
        <f t="shared" si="4"/>
        <v>68.327222962962963</v>
      </c>
      <c r="H37" s="16">
        <f t="shared" si="5"/>
        <v>91.064176457541649</v>
      </c>
      <c r="I37" s="17" t="s">
        <v>12</v>
      </c>
      <c r="J37" s="4"/>
    </row>
    <row r="38" spans="1:10" ht="15" customHeight="1" x14ac:dyDescent="0.25">
      <c r="A38" s="18" t="s">
        <v>40</v>
      </c>
      <c r="B38" s="19" t="s">
        <v>104</v>
      </c>
      <c r="C38" s="26" t="s">
        <v>65</v>
      </c>
      <c r="D38" s="23">
        <v>84000</v>
      </c>
      <c r="E38" s="16">
        <v>116000</v>
      </c>
      <c r="F38" s="16">
        <v>54500</v>
      </c>
      <c r="G38" s="16">
        <f t="shared" si="4"/>
        <v>46.982758620689658</v>
      </c>
      <c r="H38" s="16">
        <f t="shared" si="5"/>
        <v>3.6831790227748864</v>
      </c>
      <c r="I38" s="17" t="s">
        <v>12</v>
      </c>
      <c r="J38" s="4"/>
    </row>
    <row r="39" spans="1:10" ht="15" customHeight="1" x14ac:dyDescent="0.25">
      <c r="A39" s="18" t="s">
        <v>41</v>
      </c>
      <c r="B39" s="19" t="s">
        <v>105</v>
      </c>
      <c r="C39" s="26" t="s">
        <v>66</v>
      </c>
      <c r="D39" s="23">
        <v>5354305.16</v>
      </c>
      <c r="E39" s="16">
        <v>5366976.25</v>
      </c>
      <c r="F39" s="16">
        <v>4009135.84</v>
      </c>
      <c r="G39" s="16">
        <f t="shared" si="4"/>
        <v>74.700085359982722</v>
      </c>
      <c r="H39" s="16">
        <f t="shared" si="5"/>
        <v>123.70352904151429</v>
      </c>
      <c r="I39" s="17" t="s">
        <v>12</v>
      </c>
      <c r="J39" s="4"/>
    </row>
    <row r="40" spans="1:10" ht="15" customHeight="1" x14ac:dyDescent="0.25">
      <c r="A40" s="18" t="s">
        <v>42</v>
      </c>
      <c r="B40" s="19" t="s">
        <v>106</v>
      </c>
      <c r="C40" s="26" t="s">
        <v>67</v>
      </c>
      <c r="D40" s="23">
        <v>751480</v>
      </c>
      <c r="E40" s="16">
        <v>751480</v>
      </c>
      <c r="F40" s="16">
        <v>551222.69999999995</v>
      </c>
      <c r="G40" s="16">
        <f t="shared" si="4"/>
        <v>73.351612817373706</v>
      </c>
      <c r="H40" s="16">
        <f t="shared" si="5"/>
        <v>100.39900952223167</v>
      </c>
      <c r="I40" s="17" t="s">
        <v>12</v>
      </c>
      <c r="J40" s="4"/>
    </row>
    <row r="41" spans="1:10" ht="15" customHeight="1" x14ac:dyDescent="0.25">
      <c r="A41" s="18" t="s">
        <v>43</v>
      </c>
      <c r="B41" s="19" t="s">
        <v>107</v>
      </c>
      <c r="C41" s="26" t="s">
        <v>68</v>
      </c>
      <c r="D41" s="23">
        <v>1651418</v>
      </c>
      <c r="E41" s="16">
        <v>2536718</v>
      </c>
      <c r="F41" s="16">
        <v>2118059.7000000002</v>
      </c>
      <c r="G41" s="16">
        <f t="shared" ref="G41:G46" si="6">F41/E41*100</f>
        <v>83.49606460000679</v>
      </c>
      <c r="H41" s="16">
        <f t="shared" ref="H41:H46" si="7">F41/C41*100</f>
        <v>448.10917222732331</v>
      </c>
      <c r="I41" s="17" t="s">
        <v>12</v>
      </c>
      <c r="J41" s="4"/>
    </row>
    <row r="42" spans="1:10" ht="15" customHeight="1" x14ac:dyDescent="0.25">
      <c r="A42" s="18" t="s">
        <v>44</v>
      </c>
      <c r="B42" s="19" t="s">
        <v>108</v>
      </c>
      <c r="C42" s="26" t="s">
        <v>69</v>
      </c>
      <c r="D42" s="23">
        <v>1600000</v>
      </c>
      <c r="E42" s="16">
        <v>2444800</v>
      </c>
      <c r="F42" s="16">
        <v>2070139.7</v>
      </c>
      <c r="G42" s="16">
        <f t="shared" si="6"/>
        <v>84.675216786649216</v>
      </c>
      <c r="H42" s="16">
        <f t="shared" si="7"/>
        <v>467.65274495895329</v>
      </c>
      <c r="I42" s="17" t="s">
        <v>12</v>
      </c>
      <c r="J42" s="4"/>
    </row>
    <row r="43" spans="1:10" ht="15" customHeight="1" thickBot="1" x14ac:dyDescent="0.3">
      <c r="A43" s="18" t="s">
        <v>45</v>
      </c>
      <c r="B43" s="19" t="s">
        <v>109</v>
      </c>
      <c r="C43" s="26" t="s">
        <v>70</v>
      </c>
      <c r="D43" s="23">
        <v>51418</v>
      </c>
      <c r="E43" s="16">
        <v>91918</v>
      </c>
      <c r="F43" s="16">
        <v>47920</v>
      </c>
      <c r="G43" s="16">
        <f t="shared" si="6"/>
        <v>52.133423268565458</v>
      </c>
      <c r="H43" s="16">
        <f t="shared" si="7"/>
        <v>159.73333333333332</v>
      </c>
      <c r="I43" s="17" t="s">
        <v>12</v>
      </c>
      <c r="J43" s="4"/>
    </row>
    <row r="44" spans="1:10" ht="38.25" hidden="1" customHeight="1" x14ac:dyDescent="0.25">
      <c r="A44" s="18" t="s">
        <v>46</v>
      </c>
      <c r="B44" s="19" t="s">
        <v>110</v>
      </c>
      <c r="C44" s="26"/>
      <c r="D44" s="23"/>
      <c r="E44" s="16"/>
      <c r="F44" s="16"/>
      <c r="G44" s="16" t="e">
        <f t="shared" si="6"/>
        <v>#DIV/0!</v>
      </c>
      <c r="H44" s="16" t="e">
        <f t="shared" si="7"/>
        <v>#DIV/0!</v>
      </c>
      <c r="I44" s="17" t="s">
        <v>12</v>
      </c>
      <c r="J44" s="4"/>
    </row>
    <row r="45" spans="1:10" ht="38.25" hidden="1" customHeight="1" x14ac:dyDescent="0.25">
      <c r="A45" s="18" t="s">
        <v>47</v>
      </c>
      <c r="B45" s="19" t="s">
        <v>111</v>
      </c>
      <c r="C45" s="26"/>
      <c r="D45" s="23"/>
      <c r="E45" s="16"/>
      <c r="F45" s="16"/>
      <c r="G45" s="16" t="e">
        <f t="shared" si="6"/>
        <v>#DIV/0!</v>
      </c>
      <c r="H45" s="16" t="e">
        <f t="shared" si="7"/>
        <v>#DIV/0!</v>
      </c>
      <c r="I45" s="17" t="s">
        <v>12</v>
      </c>
      <c r="J45" s="4"/>
    </row>
    <row r="46" spans="1:10" ht="15" hidden="1" customHeight="1" thickBot="1" x14ac:dyDescent="0.3">
      <c r="A46" s="18" t="s">
        <v>48</v>
      </c>
      <c r="B46" s="19" t="s">
        <v>112</v>
      </c>
      <c r="C46" s="26"/>
      <c r="D46" s="23"/>
      <c r="E46" s="16"/>
      <c r="F46" s="16"/>
      <c r="G46" s="16" t="e">
        <f t="shared" si="6"/>
        <v>#DIV/0!</v>
      </c>
      <c r="H46" s="16" t="e">
        <f t="shared" si="7"/>
        <v>#DIV/0!</v>
      </c>
      <c r="I46" s="17" t="s">
        <v>12</v>
      </c>
      <c r="J46" s="4"/>
    </row>
    <row r="47" spans="1:10" ht="12.95" customHeight="1" x14ac:dyDescent="0.25">
      <c r="A47" s="2"/>
      <c r="B47" s="20"/>
      <c r="C47" s="29"/>
      <c r="D47" s="29"/>
      <c r="E47" s="29"/>
      <c r="F47" s="29"/>
      <c r="G47" s="20"/>
      <c r="H47" s="20"/>
      <c r="I47" s="20"/>
      <c r="J47" s="2"/>
    </row>
    <row r="48" spans="1:10" hidden="1" x14ac:dyDescent="0.25">
      <c r="A48" s="5"/>
      <c r="B48" s="5"/>
      <c r="C48" s="5"/>
      <c r="D48" s="5"/>
      <c r="E48" s="8"/>
      <c r="F48" s="8"/>
      <c r="G48" s="8"/>
      <c r="H48" s="8"/>
      <c r="I48" s="8"/>
      <c r="J48" s="2" t="s">
        <v>13</v>
      </c>
    </row>
  </sheetData>
  <mergeCells count="4">
    <mergeCell ref="A4:A5"/>
    <mergeCell ref="B4:B5"/>
    <mergeCell ref="F4:I4"/>
    <mergeCell ref="A2:H2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5C40D8F-B12B-49AB-B708-A21361FEA1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2017-02-13T14:26:03Z</dcterms:created>
  <dcterms:modified xsi:type="dcterms:W3CDTF">2017-02-16T09:08:52Z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P:\inetpub\wwwroot\svod_smart\temp\ReportManager\0503317g_20160101__web_5_8.xlsx</vt:lpwstr>
  </property>
</Properties>
</file>